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0" windowWidth="19140" windowHeight="73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32" i="1" l="1"/>
  <c r="F31" i="1"/>
  <c r="F30" i="1"/>
  <c r="F29" i="1"/>
  <c r="F28" i="1"/>
  <c r="F33" i="1" s="1"/>
  <c r="F21" i="1"/>
  <c r="F20" i="1"/>
  <c r="F19" i="1"/>
  <c r="F18" i="1"/>
  <c r="F17" i="1"/>
  <c r="F22" i="1" s="1"/>
  <c r="F9" i="1"/>
  <c r="F10" i="1" s="1"/>
  <c r="F8" i="1"/>
  <c r="F7" i="1"/>
  <c r="F6" i="1"/>
  <c r="F5" i="1"/>
</calcChain>
</file>

<file path=xl/sharedStrings.xml><?xml version="1.0" encoding="utf-8"?>
<sst xmlns="http://schemas.openxmlformats.org/spreadsheetml/2006/main" count="95" uniqueCount="49">
  <si>
    <t>Strategic fit</t>
  </si>
  <si>
    <t>Clinical Risk/Safety</t>
  </si>
  <si>
    <t>Estates Risk</t>
  </si>
  <si>
    <t>Quality</t>
  </si>
  <si>
    <t xml:space="preserve">Financial </t>
  </si>
  <si>
    <t>Option 1</t>
  </si>
  <si>
    <t>total</t>
  </si>
  <si>
    <t>Option 2</t>
  </si>
  <si>
    <t>Indicators</t>
  </si>
  <si>
    <t>How well does the project fit within the Organisational /Divisional Strategy?</t>
  </si>
  <si>
    <t>How likely is the project to be affordable/earn an acceptable rate of return</t>
  </si>
  <si>
    <t>Criterion</t>
  </si>
  <si>
    <t>What is the level of clinical risk being addressed?</t>
  </si>
  <si>
    <t>Weighted score</t>
  </si>
  <si>
    <t>Risk Scoring (out of 5)</t>
  </si>
  <si>
    <t>Weighting (out of 5)</t>
  </si>
  <si>
    <t>How much does the project contribute to the patient quality of care?</t>
  </si>
  <si>
    <t>Option 3</t>
  </si>
  <si>
    <t xml:space="preserve">Option 1 (Do Nothing) – Continue with current model including move to new Royal Liverpool Hospital </t>
  </si>
  <si>
    <t>Option 2:  The Northern Aortic Centre (divert activity to LHCH)</t>
  </si>
  <si>
    <t>Option 3:  Relocate LiVES to Aintree site (preferred option)</t>
  </si>
  <si>
    <t xml:space="preserve">Do Nothing – Continue with current model including move to new Royal Liverpool Hospital </t>
  </si>
  <si>
    <t>The Northern Aortic Centre (divert activity to LHCH)</t>
  </si>
  <si>
    <t>Preferred Model</t>
  </si>
  <si>
    <t>Relocate LiVES to Aintree site</t>
  </si>
  <si>
    <t>Comments</t>
  </si>
  <si>
    <t>Vascular (LiVES) Integration/Reconfiguration Options Appraisal Scoring
Wednesday 23rd June 2021</t>
  </si>
  <si>
    <t>What is the level of estates risk being addressed?</t>
  </si>
  <si>
    <t>#1</t>
  </si>
  <si>
    <t>#2</t>
  </si>
  <si>
    <t>#3</t>
  </si>
  <si>
    <t>#4</t>
  </si>
  <si>
    <t>#5</t>
  </si>
  <si>
    <t>Scores</t>
  </si>
  <si>
    <r>
      <rPr>
        <b/>
        <sz val="11"/>
        <color theme="1"/>
        <rFont val="Calibri"/>
        <family val="2"/>
        <scheme val="minor"/>
      </rPr>
      <t xml:space="preserve">#1:  </t>
    </r>
    <r>
      <rPr>
        <sz val="11"/>
        <color theme="1"/>
        <rFont val="Calibri"/>
        <family val="2"/>
        <scheme val="minor"/>
      </rPr>
      <t>For the reasons given in Clinical Risk and Estates, It would come down to the impact on quality of care.
#</t>
    </r>
    <r>
      <rPr>
        <b/>
        <sz val="11"/>
        <color theme="1"/>
        <rFont val="Calibri"/>
        <family val="2"/>
        <scheme val="minor"/>
      </rPr>
      <t xml:space="preserve">2:  </t>
    </r>
    <r>
      <rPr>
        <sz val="11"/>
        <color theme="1"/>
        <rFont val="Calibri"/>
        <family val="2"/>
        <scheme val="minor"/>
      </rPr>
      <t>This option would have some improvements e.g. single rooms, 2 hybrids and it's a new build, but timeliness of care is a quality, so whilst there are some additives, there are some disadvantages.
#</t>
    </r>
    <r>
      <rPr>
        <b/>
        <sz val="11"/>
        <color theme="1"/>
        <rFont val="Calibri"/>
        <family val="2"/>
        <scheme val="minor"/>
      </rPr>
      <t xml:space="preserve">3:  </t>
    </r>
    <r>
      <rPr>
        <sz val="11"/>
        <color theme="1"/>
        <rFont val="Calibri"/>
        <family val="2"/>
        <scheme val="minor"/>
      </rPr>
      <t>Agrees with #2s comments.
#</t>
    </r>
    <r>
      <rPr>
        <b/>
        <sz val="11"/>
        <color theme="1"/>
        <rFont val="Calibri"/>
        <family val="2"/>
        <scheme val="minor"/>
      </rPr>
      <t xml:space="preserve">4:  </t>
    </r>
    <r>
      <rPr>
        <sz val="11"/>
        <color theme="1"/>
        <rFont val="Calibri"/>
        <family val="2"/>
        <scheme val="minor"/>
      </rPr>
      <t>Quality would likely improve by moving to a new build.  Depends what they would get on the Aintree site.
#</t>
    </r>
    <r>
      <rPr>
        <b/>
        <sz val="11"/>
        <color theme="1"/>
        <rFont val="Calibri"/>
        <family val="2"/>
        <scheme val="minor"/>
      </rPr>
      <t xml:space="preserve">5: </t>
    </r>
    <r>
      <rPr>
        <sz val="11"/>
        <color theme="1"/>
        <rFont val="Calibri"/>
        <family val="2"/>
        <scheme val="minor"/>
      </rPr>
      <t xml:space="preserve"> Agrees with #4 that the quality of estate at the new Royal would be better, but with co-dependent services based at Aintree, the benefits would be less patient transfers.</t>
    </r>
  </si>
  <si>
    <r>
      <rPr>
        <b/>
        <sz val="11"/>
        <color theme="1"/>
        <rFont val="Calibri"/>
        <family val="2"/>
        <scheme val="minor"/>
      </rPr>
      <t xml:space="preserve">#1: </t>
    </r>
    <r>
      <rPr>
        <sz val="11"/>
        <color theme="1"/>
        <rFont val="Calibri"/>
        <family val="2"/>
        <scheme val="minor"/>
      </rPr>
      <t xml:space="preserve"> The service cannot be accommodated in the estates package in terms of beds and theatres.
#</t>
    </r>
    <r>
      <rPr>
        <b/>
        <sz val="11"/>
        <color theme="1"/>
        <rFont val="Calibri"/>
        <family val="2"/>
        <scheme val="minor"/>
      </rPr>
      <t xml:space="preserve">2:  </t>
    </r>
    <r>
      <rPr>
        <sz val="11"/>
        <color theme="1"/>
        <rFont val="Calibri"/>
        <family val="2"/>
        <scheme val="minor"/>
      </rPr>
      <t>It would be an advance in terms of an additional hybrid but because of the estate package for beds and theatres, the service would be compromised.
#</t>
    </r>
    <r>
      <rPr>
        <b/>
        <sz val="11"/>
        <color theme="1"/>
        <rFont val="Calibri"/>
        <family val="2"/>
        <scheme val="minor"/>
      </rPr>
      <t xml:space="preserve">3:  </t>
    </r>
    <r>
      <rPr>
        <sz val="11"/>
        <color theme="1"/>
        <rFont val="Calibri"/>
        <family val="2"/>
        <scheme val="minor"/>
      </rPr>
      <t>Agrees with #1s comments.
#</t>
    </r>
    <r>
      <rPr>
        <b/>
        <sz val="11"/>
        <color theme="1"/>
        <rFont val="Calibri"/>
        <family val="2"/>
        <scheme val="minor"/>
      </rPr>
      <t xml:space="preserve">4:  </t>
    </r>
    <r>
      <rPr>
        <sz val="11"/>
        <color theme="1"/>
        <rFont val="Calibri"/>
        <family val="2"/>
        <scheme val="minor"/>
      </rPr>
      <t>Agrees with #1s comments adding that hybrids will not make a significant impact.
#</t>
    </r>
    <r>
      <rPr>
        <b/>
        <sz val="11"/>
        <color theme="1"/>
        <rFont val="Calibri"/>
        <family val="2"/>
        <scheme val="minor"/>
      </rPr>
      <t xml:space="preserve">5:  </t>
    </r>
    <r>
      <rPr>
        <sz val="11"/>
        <color theme="1"/>
        <rFont val="Calibri"/>
        <family val="2"/>
        <scheme val="minor"/>
      </rPr>
      <t>Agrees with all previous comments.</t>
    </r>
  </si>
  <si>
    <r>
      <rPr>
        <b/>
        <sz val="11"/>
        <color theme="1"/>
        <rFont val="Calibri"/>
        <family val="2"/>
        <scheme val="minor"/>
      </rPr>
      <t xml:space="preserve">#1:  </t>
    </r>
    <r>
      <rPr>
        <sz val="11"/>
        <color theme="1"/>
        <rFont val="Calibri"/>
        <family val="2"/>
        <scheme val="minor"/>
      </rPr>
      <t xml:space="preserve">This could be a solution to moving to the new Royal, however, clinical problems could arise by shifting aortas to LHCH and allowing the rest of care to remain at new Royal.  The team would be broken up.
</t>
    </r>
    <r>
      <rPr>
        <b/>
        <sz val="11"/>
        <color theme="1"/>
        <rFont val="Calibri"/>
        <family val="2"/>
        <scheme val="minor"/>
      </rPr>
      <t xml:space="preserve">#2:  </t>
    </r>
    <r>
      <rPr>
        <sz val="11"/>
        <color theme="1"/>
        <rFont val="Calibri"/>
        <family val="2"/>
        <scheme val="minor"/>
      </rPr>
      <t>Agrees with #1s comments.  Plus splitting the team introduces risks in terms of processing  patients, divided team between 2 operating sites.  There is an assumption that LHCH have capacity to do aortas but that hasn't been confirmed.  They currently have full theatres and may have to build another theatre.
#</t>
    </r>
    <r>
      <rPr>
        <b/>
        <sz val="11"/>
        <color theme="1"/>
        <rFont val="Calibri"/>
        <family val="2"/>
        <scheme val="minor"/>
      </rPr>
      <t xml:space="preserve">3:  </t>
    </r>
    <r>
      <rPr>
        <sz val="11"/>
        <color theme="1"/>
        <rFont val="Calibri"/>
        <family val="2"/>
        <scheme val="minor"/>
      </rPr>
      <t>In principle it could be done.  However, it would require more theatres, beds and staff and could therefore become a very expensive option
#</t>
    </r>
    <r>
      <rPr>
        <b/>
        <sz val="11"/>
        <color theme="1"/>
        <rFont val="Calibri"/>
        <family val="2"/>
        <scheme val="minor"/>
      </rPr>
      <t xml:space="preserve">4:  </t>
    </r>
    <r>
      <rPr>
        <sz val="11"/>
        <color theme="1"/>
        <rFont val="Calibri"/>
        <family val="2"/>
        <scheme val="minor"/>
      </rPr>
      <t>Agrees with previous comments that this would have an negative impact.  Already taking on LHCH work.
#</t>
    </r>
    <r>
      <rPr>
        <b/>
        <sz val="11"/>
        <color theme="1"/>
        <rFont val="Calibri"/>
        <family val="2"/>
        <scheme val="minor"/>
      </rPr>
      <t xml:space="preserve">5:  </t>
    </r>
    <r>
      <rPr>
        <sz val="11"/>
        <color theme="1"/>
        <rFont val="Calibri"/>
        <family val="2"/>
        <scheme val="minor"/>
      </rPr>
      <t>Splitting the team across sites more regularly would be challenging.  Also, transferring the bulk of the work to another site without any control over what capacity they have or and opportunities to expand could create problems.</t>
    </r>
  </si>
  <si>
    <r>
      <rPr>
        <b/>
        <sz val="11"/>
        <color theme="1"/>
        <rFont val="Calibri"/>
        <family val="2"/>
        <scheme val="minor"/>
      </rPr>
      <t xml:space="preserve">#1:  </t>
    </r>
    <r>
      <rPr>
        <sz val="11"/>
        <color theme="1"/>
        <rFont val="Calibri"/>
        <family val="2"/>
        <scheme val="minor"/>
      </rPr>
      <t>This addresses estates risk at the new Royal as vacating some work from there but jeopardising at LHCH - therefore they cancel each other out as benefits as well.
#</t>
    </r>
    <r>
      <rPr>
        <b/>
        <sz val="11"/>
        <color theme="1"/>
        <rFont val="Calibri"/>
        <family val="2"/>
        <scheme val="minor"/>
      </rPr>
      <t xml:space="preserve">2:  </t>
    </r>
    <r>
      <rPr>
        <sz val="11"/>
        <color theme="1"/>
        <rFont val="Calibri"/>
        <family val="2"/>
        <scheme val="minor"/>
      </rPr>
      <t>Feels it would be more harsh.
#</t>
    </r>
    <r>
      <rPr>
        <b/>
        <sz val="11"/>
        <color theme="1"/>
        <rFont val="Calibri"/>
        <family val="2"/>
        <scheme val="minor"/>
      </rPr>
      <t xml:space="preserve">3:  </t>
    </r>
    <r>
      <rPr>
        <sz val="11"/>
        <color theme="1"/>
        <rFont val="Calibri"/>
        <family val="2"/>
        <scheme val="minor"/>
      </rPr>
      <t>Score reflects the work that would need to be done to accommodate the service at LHCH.
#</t>
    </r>
    <r>
      <rPr>
        <b/>
        <sz val="11"/>
        <color theme="1"/>
        <rFont val="Calibri"/>
        <family val="2"/>
        <scheme val="minor"/>
      </rPr>
      <t xml:space="preserve">4:  </t>
    </r>
    <r>
      <rPr>
        <sz val="11"/>
        <color theme="1"/>
        <rFont val="Calibri"/>
        <family val="2"/>
        <scheme val="minor"/>
      </rPr>
      <t>If this is a Joint Venture they would take a proportion but wouldn’t understand the investment for estates.  If it's the Royal owning the services then scoring a 2.
#</t>
    </r>
    <r>
      <rPr>
        <b/>
        <sz val="11"/>
        <color theme="1"/>
        <rFont val="Calibri"/>
        <family val="2"/>
        <scheme val="minor"/>
      </rPr>
      <t xml:space="preserve">5:  </t>
    </r>
    <r>
      <rPr>
        <sz val="11"/>
        <color theme="1"/>
        <rFont val="Calibri"/>
        <family val="2"/>
        <scheme val="minor"/>
      </rPr>
      <t>Improves from Royal perspective but could be costly and, as stated in previous section, could lead to loss of control.</t>
    </r>
  </si>
  <si>
    <r>
      <rPr>
        <b/>
        <sz val="11"/>
        <color theme="1"/>
        <rFont val="Calibri"/>
        <family val="2"/>
        <scheme val="minor"/>
      </rPr>
      <t xml:space="preserve">#1:  </t>
    </r>
    <r>
      <rPr>
        <sz val="11"/>
        <color theme="1"/>
        <rFont val="Calibri"/>
        <family val="2"/>
        <scheme val="minor"/>
      </rPr>
      <t>Major investment and major works are required, without which this option is not viable.  On the assumption that both interim and permanent estate options are agreed, this is the most positive option as it provides an additional theatre and increases the capacity for LiVES.  The risk would be for Estates in terms of future development and maintenance.
#</t>
    </r>
    <r>
      <rPr>
        <b/>
        <sz val="11"/>
        <color theme="1"/>
        <rFont val="Calibri"/>
        <family val="2"/>
        <scheme val="minor"/>
      </rPr>
      <t xml:space="preserve">2:  </t>
    </r>
    <r>
      <rPr>
        <sz val="11"/>
        <color theme="1"/>
        <rFont val="Calibri"/>
        <family val="2"/>
        <scheme val="minor"/>
      </rPr>
      <t>Agrees with #1s comments and it helps that assumptions are a given, which addresses interim and long-term theatre capacity.  However, there are still issues to be resolves, for example, with beds and that the new Royal will be a non-vascular site.
#</t>
    </r>
    <r>
      <rPr>
        <b/>
        <sz val="11"/>
        <color theme="1"/>
        <rFont val="Calibri"/>
        <family val="2"/>
        <scheme val="minor"/>
      </rPr>
      <t xml:space="preserve">3:  </t>
    </r>
    <r>
      <rPr>
        <sz val="11"/>
        <color theme="1"/>
        <rFont val="Calibri"/>
        <family val="2"/>
        <scheme val="minor"/>
      </rPr>
      <t>Agrees with #1 and #2s comments.
#</t>
    </r>
    <r>
      <rPr>
        <b/>
        <sz val="11"/>
        <color theme="1"/>
        <rFont val="Calibri"/>
        <family val="2"/>
        <scheme val="minor"/>
      </rPr>
      <t xml:space="preserve">4:  </t>
    </r>
    <r>
      <rPr>
        <sz val="11"/>
        <color theme="1"/>
        <rFont val="Calibri"/>
        <family val="2"/>
        <scheme val="minor"/>
      </rPr>
      <t>Agrees with #1 and #2s comments.</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5:  </t>
    </r>
    <r>
      <rPr>
        <sz val="11"/>
        <color theme="1"/>
        <rFont val="Calibri"/>
        <family val="2"/>
        <scheme val="minor"/>
      </rPr>
      <t>Agrees with #1 and #2s comments.</t>
    </r>
    <r>
      <rPr>
        <b/>
        <sz val="11"/>
        <color theme="1"/>
        <rFont val="Calibri"/>
        <family val="2"/>
        <scheme val="minor"/>
      </rPr>
      <t xml:space="preserve">
</t>
    </r>
  </si>
  <si>
    <r>
      <rPr>
        <b/>
        <sz val="11"/>
        <color theme="1"/>
        <rFont val="Calibri"/>
        <family val="2"/>
        <scheme val="minor"/>
      </rPr>
      <t xml:space="preserve">#1:  </t>
    </r>
    <r>
      <rPr>
        <sz val="11"/>
        <color theme="1"/>
        <rFont val="Calibri"/>
        <family val="2"/>
        <scheme val="minor"/>
      </rPr>
      <t>This doesn't address any areas in terms of capacity and theatres.  This is the worst possible option.
#</t>
    </r>
    <r>
      <rPr>
        <b/>
        <sz val="11"/>
        <color theme="1"/>
        <rFont val="Calibri"/>
        <family val="2"/>
        <scheme val="minor"/>
      </rPr>
      <t xml:space="preserve">2:  </t>
    </r>
    <r>
      <rPr>
        <sz val="11"/>
        <color theme="1"/>
        <rFont val="Calibri"/>
        <family val="2"/>
        <scheme val="minor"/>
      </rPr>
      <t>Agrees with #1s comments.
#</t>
    </r>
    <r>
      <rPr>
        <b/>
        <sz val="11"/>
        <color theme="1"/>
        <rFont val="Calibri"/>
        <family val="2"/>
        <scheme val="minor"/>
      </rPr>
      <t xml:space="preserve">3:  </t>
    </r>
    <r>
      <rPr>
        <sz val="11"/>
        <color theme="1"/>
        <rFont val="Calibri"/>
        <family val="2"/>
        <scheme val="minor"/>
      </rPr>
      <t>Having a vascular option in the City Centre could be good.
#</t>
    </r>
    <r>
      <rPr>
        <b/>
        <sz val="11"/>
        <color theme="1"/>
        <rFont val="Calibri"/>
        <family val="2"/>
        <scheme val="minor"/>
      </rPr>
      <t xml:space="preserve">4:  </t>
    </r>
    <r>
      <rPr>
        <sz val="11"/>
        <color theme="1"/>
        <rFont val="Calibri"/>
        <family val="2"/>
        <scheme val="minor"/>
      </rPr>
      <t>Agrees with #1s comments.
#</t>
    </r>
    <r>
      <rPr>
        <b/>
        <sz val="11"/>
        <color theme="1"/>
        <rFont val="Calibri"/>
        <family val="2"/>
        <scheme val="minor"/>
      </rPr>
      <t xml:space="preserve">5:  </t>
    </r>
    <r>
      <rPr>
        <sz val="11"/>
        <color theme="1"/>
        <rFont val="Calibri"/>
        <family val="2"/>
        <scheme val="minor"/>
      </rPr>
      <t>Agrees with #1's comments.</t>
    </r>
  </si>
  <si>
    <r>
      <rPr>
        <b/>
        <sz val="11"/>
        <color theme="1"/>
        <rFont val="Calibri"/>
        <family val="2"/>
        <scheme val="minor"/>
      </rPr>
      <t xml:space="preserve">#1:  </t>
    </r>
    <r>
      <rPr>
        <sz val="11"/>
        <color theme="1"/>
        <rFont val="Calibri"/>
        <family val="2"/>
        <scheme val="minor"/>
      </rPr>
      <t>Whilst there would be an initial significant outlay for both solutions , this would give expansion opportunities.  The benefits outweigh initial costs as looking at a 2020-2025 solution which tips in favour.
#</t>
    </r>
    <r>
      <rPr>
        <b/>
        <sz val="11"/>
        <color theme="1"/>
        <rFont val="Calibri"/>
        <family val="2"/>
        <scheme val="minor"/>
      </rPr>
      <t xml:space="preserve">2:  </t>
    </r>
    <r>
      <rPr>
        <sz val="11"/>
        <color theme="1"/>
        <rFont val="Calibri"/>
        <family val="2"/>
        <scheme val="minor"/>
      </rPr>
      <t>Conscious of the upfront concerns, but, if the investment is agreed, unquestionably this will give the vascular service a very good footing  for the foreseeable future.
#</t>
    </r>
    <r>
      <rPr>
        <b/>
        <sz val="11"/>
        <color theme="1"/>
        <rFont val="Calibri"/>
        <family val="2"/>
        <scheme val="minor"/>
      </rPr>
      <t xml:space="preserve">3:  </t>
    </r>
    <r>
      <rPr>
        <sz val="11"/>
        <color theme="1"/>
        <rFont val="Calibri"/>
        <family val="2"/>
        <scheme val="minor"/>
      </rPr>
      <t>Scored on the basis of clinical input.  Clinically  this is the best model and not unreasonably expensive as the other trade-offs.  This is desirable for LiVES.
#</t>
    </r>
    <r>
      <rPr>
        <b/>
        <sz val="11"/>
        <color theme="1"/>
        <rFont val="Calibri"/>
        <family val="2"/>
        <scheme val="minor"/>
      </rPr>
      <t xml:space="preserve">4:  </t>
    </r>
    <r>
      <rPr>
        <sz val="11"/>
        <color theme="1"/>
        <rFont val="Calibri"/>
        <family val="2"/>
        <scheme val="minor"/>
      </rPr>
      <t>Agrees with #2 if on a financial basis.
#</t>
    </r>
    <r>
      <rPr>
        <b/>
        <sz val="11"/>
        <color theme="1"/>
        <rFont val="Calibri"/>
        <family val="2"/>
        <scheme val="minor"/>
      </rPr>
      <t xml:space="preserve">5:  </t>
    </r>
    <r>
      <rPr>
        <sz val="11"/>
        <color theme="1"/>
        <rFont val="Calibri"/>
        <family val="2"/>
        <scheme val="minor"/>
      </rPr>
      <t>Agrees with all of the above.</t>
    </r>
  </si>
  <si>
    <r>
      <rPr>
        <b/>
        <sz val="11"/>
        <color theme="1"/>
        <rFont val="Calibri"/>
        <family val="2"/>
        <scheme val="minor"/>
      </rPr>
      <t xml:space="preserve">#1:  </t>
    </r>
    <r>
      <rPr>
        <sz val="11"/>
        <color theme="1"/>
        <rFont val="Calibri"/>
        <family val="2"/>
        <scheme val="minor"/>
      </rPr>
      <t>This is the least expensive option but, going forward, there would be a realisation quickly that it's not adequate.  Transferring patients across the city would be costly to the Trust, so not sustainable for long-term financial viability, although it may be in the short-term.
#</t>
    </r>
    <r>
      <rPr>
        <b/>
        <sz val="11"/>
        <color theme="1"/>
        <rFont val="Calibri"/>
        <family val="2"/>
        <scheme val="minor"/>
      </rPr>
      <t xml:space="preserve">2:  </t>
    </r>
    <r>
      <rPr>
        <sz val="11"/>
        <color theme="1"/>
        <rFont val="Calibri"/>
        <family val="2"/>
        <scheme val="minor"/>
      </rPr>
      <t>Agrees with #1.  It is affordable as it's in the current plan for the new Royal but would immediately become a cost pressure as it's not enough.
#</t>
    </r>
    <r>
      <rPr>
        <b/>
        <sz val="11"/>
        <color theme="1"/>
        <rFont val="Calibri"/>
        <family val="2"/>
        <scheme val="minor"/>
      </rPr>
      <t xml:space="preserve">3:  </t>
    </r>
    <r>
      <rPr>
        <sz val="11"/>
        <color theme="1"/>
        <rFont val="Calibri"/>
        <family val="2"/>
        <scheme val="minor"/>
      </rPr>
      <t>Agrees with P# and #2 in terms of the building being there but there is not enough available to manage legs and aorta work so 2 centres would be required, which would be expensive in the long-term.
#4</t>
    </r>
    <r>
      <rPr>
        <b/>
        <sz val="11"/>
        <color theme="1"/>
        <rFont val="Calibri"/>
        <family val="2"/>
        <scheme val="minor"/>
      </rPr>
      <t xml:space="preserve">:  </t>
    </r>
    <r>
      <rPr>
        <sz val="11"/>
        <color theme="1"/>
        <rFont val="Calibri"/>
        <family val="2"/>
        <scheme val="minor"/>
      </rPr>
      <t>Agrees with all of the above comments.
#5</t>
    </r>
    <r>
      <rPr>
        <b/>
        <sz val="11"/>
        <color theme="1"/>
        <rFont val="Calibri"/>
        <family val="2"/>
        <scheme val="minor"/>
      </rPr>
      <t xml:space="preserve">:  </t>
    </r>
    <r>
      <rPr>
        <sz val="11"/>
        <color theme="1"/>
        <rFont val="Calibri"/>
        <family val="2"/>
        <scheme val="minor"/>
      </rPr>
      <t>Agrees with all of the above comments.</t>
    </r>
  </si>
  <si>
    <r>
      <rPr>
        <b/>
        <sz val="11"/>
        <color theme="1"/>
        <rFont val="Calibri"/>
        <family val="2"/>
        <scheme val="minor"/>
      </rPr>
      <t>#1:</t>
    </r>
    <r>
      <rPr>
        <sz val="11"/>
        <color theme="1"/>
        <rFont val="Calibri"/>
        <family val="2"/>
        <scheme val="minor"/>
      </rPr>
      <t xml:space="preserve"> This does not fit with the Trusts strategy and would result in vascular being split across 2 Trusts, moving aortic work to LHCH with the rest of vascular work at the new Royal.  This would be detrimental to the service.
#</t>
    </r>
    <r>
      <rPr>
        <b/>
        <sz val="11"/>
        <color theme="1"/>
        <rFont val="Calibri"/>
        <family val="2"/>
        <scheme val="minor"/>
      </rPr>
      <t xml:space="preserve">2:  </t>
    </r>
    <r>
      <rPr>
        <sz val="11"/>
        <color theme="1"/>
        <rFont val="Calibri"/>
        <family val="2"/>
        <scheme val="minor"/>
      </rPr>
      <t>Agrees with #1s comments.
#</t>
    </r>
    <r>
      <rPr>
        <b/>
        <sz val="11"/>
        <color theme="1"/>
        <rFont val="Calibri"/>
        <family val="2"/>
        <scheme val="minor"/>
      </rPr>
      <t xml:space="preserve">3:  </t>
    </r>
    <r>
      <rPr>
        <sz val="11"/>
        <color theme="1"/>
        <rFont val="Calibri"/>
        <family val="2"/>
        <scheme val="minor"/>
      </rPr>
      <t>This has the potential to resolve some issues and is strategic in that it's an existing collaboration that could be boosted and become a partnership or collaboration between vascular and cardiology work.
#</t>
    </r>
    <r>
      <rPr>
        <b/>
        <sz val="11"/>
        <color theme="1"/>
        <rFont val="Calibri"/>
        <family val="2"/>
        <scheme val="minor"/>
      </rPr>
      <t xml:space="preserve">4:  </t>
    </r>
    <r>
      <rPr>
        <sz val="11"/>
        <color theme="1"/>
        <rFont val="Calibri"/>
        <family val="2"/>
        <scheme val="minor"/>
      </rPr>
      <t>Does not believe this is a true option as they already work collaboratively.
#</t>
    </r>
    <r>
      <rPr>
        <b/>
        <sz val="11"/>
        <color theme="1"/>
        <rFont val="Calibri"/>
        <family val="2"/>
        <scheme val="minor"/>
      </rPr>
      <t xml:space="preserve">5:  </t>
    </r>
    <r>
      <rPr>
        <sz val="11"/>
        <color theme="1"/>
        <rFont val="Calibri"/>
        <family val="2"/>
        <scheme val="minor"/>
      </rPr>
      <t>Agrees with #1s comments.</t>
    </r>
  </si>
  <si>
    <r>
      <rPr>
        <b/>
        <sz val="11"/>
        <color theme="1"/>
        <rFont val="Calibri"/>
        <family val="2"/>
        <scheme val="minor"/>
      </rPr>
      <t xml:space="preserve">#1:  </t>
    </r>
    <r>
      <rPr>
        <sz val="11"/>
        <color theme="1"/>
        <rFont val="Calibri"/>
        <family val="2"/>
        <scheme val="minor"/>
      </rPr>
      <t>Would benefit those left at the Royal and an aortic centre would give expertise to the aortic centre, but splitting teams could reduce quality of care.
#</t>
    </r>
    <r>
      <rPr>
        <b/>
        <sz val="11"/>
        <color theme="1"/>
        <rFont val="Calibri"/>
        <family val="2"/>
        <scheme val="minor"/>
      </rPr>
      <t xml:space="preserve">2:  </t>
    </r>
    <r>
      <rPr>
        <sz val="11"/>
        <color theme="1"/>
        <rFont val="Calibri"/>
        <family val="2"/>
        <scheme val="minor"/>
      </rPr>
      <t>Agrees with #1.
#</t>
    </r>
    <r>
      <rPr>
        <b/>
        <sz val="11"/>
        <color theme="1"/>
        <rFont val="Calibri"/>
        <family val="2"/>
        <scheme val="minor"/>
      </rPr>
      <t xml:space="preserve">3:  </t>
    </r>
    <r>
      <rPr>
        <sz val="11"/>
        <color theme="1"/>
        <rFont val="Calibri"/>
        <family val="2"/>
        <scheme val="minor"/>
      </rPr>
      <t>On the basis of going to a site where no colorectal surgeon or renal physicians are based, scoring low.
#</t>
    </r>
    <r>
      <rPr>
        <b/>
        <sz val="11"/>
        <color theme="1"/>
        <rFont val="Calibri"/>
        <family val="2"/>
        <scheme val="minor"/>
      </rPr>
      <t xml:space="preserve">4:  </t>
    </r>
    <r>
      <rPr>
        <sz val="11"/>
        <color theme="1"/>
        <rFont val="Calibri"/>
        <family val="2"/>
        <scheme val="minor"/>
      </rPr>
      <t>Agrees with P3.
#</t>
    </r>
    <r>
      <rPr>
        <b/>
        <sz val="11"/>
        <color theme="1"/>
        <rFont val="Calibri"/>
        <family val="2"/>
        <scheme val="minor"/>
      </rPr>
      <t xml:space="preserve">5:  </t>
    </r>
    <r>
      <rPr>
        <sz val="11"/>
        <color theme="1"/>
        <rFont val="Calibri"/>
        <family val="2"/>
        <scheme val="minor"/>
      </rPr>
      <t>Agrees with all of the previous comments.</t>
    </r>
  </si>
  <si>
    <r>
      <rPr>
        <b/>
        <sz val="11"/>
        <color theme="1"/>
        <rFont val="Calibri"/>
        <family val="2"/>
        <scheme val="minor"/>
      </rPr>
      <t xml:space="preserve">#1:  </t>
    </r>
    <r>
      <rPr>
        <sz val="11"/>
        <color theme="1"/>
        <rFont val="Calibri"/>
        <family val="2"/>
        <scheme val="minor"/>
      </rPr>
      <t>Unlike the previous options, this option would co-locate the service with other dependent services and has the capacity for the service to expand in the future.
#</t>
    </r>
    <r>
      <rPr>
        <b/>
        <sz val="11"/>
        <color theme="1"/>
        <rFont val="Calibri"/>
        <family val="2"/>
        <scheme val="minor"/>
      </rPr>
      <t xml:space="preserve">2:  </t>
    </r>
    <r>
      <rPr>
        <sz val="11"/>
        <color theme="1"/>
        <rFont val="Calibri"/>
        <family val="2"/>
        <scheme val="minor"/>
      </rPr>
      <t>Agrees that this is the right option for the service but they would have to factor in how to manage unplanned vascular work at the new Royal.  Also, plans for future expansion of the service have been mentioned but have not been confirmed.
#</t>
    </r>
    <r>
      <rPr>
        <b/>
        <sz val="11"/>
        <color theme="1"/>
        <rFont val="Calibri"/>
        <family val="2"/>
        <scheme val="minor"/>
      </rPr>
      <t xml:space="preserve">3:  </t>
    </r>
    <r>
      <rPr>
        <sz val="11"/>
        <color theme="1"/>
        <rFont val="Calibri"/>
        <family val="2"/>
        <scheme val="minor"/>
      </rPr>
      <t>Agrees with #2 adding that vascular should be co-located with trauma.
#</t>
    </r>
    <r>
      <rPr>
        <b/>
        <sz val="11"/>
        <color theme="1"/>
        <rFont val="Calibri"/>
        <family val="2"/>
        <scheme val="minor"/>
      </rPr>
      <t xml:space="preserve">4:  </t>
    </r>
    <r>
      <rPr>
        <sz val="11"/>
        <color theme="1"/>
        <rFont val="Calibri"/>
        <family val="2"/>
        <scheme val="minor"/>
      </rPr>
      <t xml:space="preserve">Identified 2 Clinical Risks:
</t>
    </r>
    <r>
      <rPr>
        <b/>
        <sz val="11"/>
        <color theme="1"/>
        <rFont val="Calibri"/>
        <family val="2"/>
        <scheme val="minor"/>
      </rPr>
      <t xml:space="preserve">1) </t>
    </r>
    <r>
      <rPr>
        <sz val="11"/>
        <color theme="1"/>
        <rFont val="Calibri"/>
        <family val="2"/>
        <scheme val="minor"/>
      </rPr>
      <t xml:space="preserve"> They are not moving from and to a vascular ward with trained vascular staff.  This option will require initial training and development, so they may go backwards before going forwards.
</t>
    </r>
    <r>
      <rPr>
        <b/>
        <sz val="11"/>
        <color theme="1"/>
        <rFont val="Calibri"/>
        <family val="2"/>
        <scheme val="minor"/>
      </rPr>
      <t xml:space="preserve">2) </t>
    </r>
    <r>
      <rPr>
        <sz val="11"/>
        <color theme="1"/>
        <rFont val="Calibri"/>
        <family val="2"/>
        <scheme val="minor"/>
      </rPr>
      <t>This risk is  clinical  and around vascular and IR.  Suggested looking at vascular as a service and not just as vascular surgery.
#</t>
    </r>
    <r>
      <rPr>
        <b/>
        <sz val="11"/>
        <color theme="1"/>
        <rFont val="Calibri"/>
        <family val="2"/>
        <scheme val="minor"/>
      </rPr>
      <t xml:space="preserve">5:  </t>
    </r>
    <r>
      <rPr>
        <sz val="11"/>
        <color theme="1"/>
        <rFont val="Calibri"/>
        <family val="2"/>
        <scheme val="minor"/>
      </rPr>
      <t>Agrees that this is the best option for the service and solves many of the current problems.</t>
    </r>
  </si>
  <si>
    <r>
      <rPr>
        <b/>
        <sz val="11"/>
        <color theme="1"/>
        <rFont val="Calibri"/>
        <family val="2"/>
        <scheme val="minor"/>
      </rPr>
      <t xml:space="preserve">#1:  </t>
    </r>
    <r>
      <rPr>
        <sz val="11"/>
        <color theme="1"/>
        <rFont val="Calibri"/>
        <family val="2"/>
        <scheme val="minor"/>
      </rPr>
      <t>In terms of facilities, with co-location and 2 hybrids, they will have the ability to better treat patients 
In terms of staff training and development, agrees with #3s comments in the previous section that initially some staff will have no vascular experience.  However, this will improve over time.
#</t>
    </r>
    <r>
      <rPr>
        <b/>
        <sz val="11"/>
        <color theme="1"/>
        <rFont val="Calibri"/>
        <family val="2"/>
        <scheme val="minor"/>
      </rPr>
      <t xml:space="preserve">2:  </t>
    </r>
    <r>
      <rPr>
        <sz val="11"/>
        <color theme="1"/>
        <rFont val="Calibri"/>
        <family val="2"/>
        <scheme val="minor"/>
      </rPr>
      <t>Being co-located with Stroke, Diabetes and Trauma would be a significant alignment with things that affect most patients across the city.
#</t>
    </r>
    <r>
      <rPr>
        <b/>
        <sz val="11"/>
        <color theme="1"/>
        <rFont val="Calibri"/>
        <family val="2"/>
        <scheme val="minor"/>
      </rPr>
      <t xml:space="preserve">3: </t>
    </r>
    <r>
      <rPr>
        <sz val="11"/>
        <color theme="1"/>
        <rFont val="Calibri"/>
        <family val="2"/>
        <scheme val="minor"/>
      </rPr>
      <t>Does not anticipate any issues in terms of quality.
#</t>
    </r>
    <r>
      <rPr>
        <b/>
        <sz val="11"/>
        <color theme="1"/>
        <rFont val="Calibri"/>
        <family val="2"/>
        <scheme val="minor"/>
      </rPr>
      <t xml:space="preserve">4: </t>
    </r>
    <r>
      <rPr>
        <sz val="11"/>
        <color theme="1"/>
        <rFont val="Calibri"/>
        <family val="2"/>
        <scheme val="minor"/>
      </rPr>
      <t>In terms of IR, although proposals suggest there may be an IR hub at Aintree and IR work at the new Royal will be predominantly oncology, nothing is confirmed at this stage and the score therefore reflects this.
#</t>
    </r>
    <r>
      <rPr>
        <b/>
        <sz val="11"/>
        <color theme="1"/>
        <rFont val="Calibri"/>
        <family val="2"/>
        <scheme val="minor"/>
      </rPr>
      <t xml:space="preserve">5:  </t>
    </r>
    <r>
      <rPr>
        <sz val="11"/>
        <color theme="1"/>
        <rFont val="Calibri"/>
        <family val="2"/>
        <scheme val="minor"/>
      </rPr>
      <t>Improvements in quality in terms of allocation of services, and patient experience, but some elements are still unknown.</t>
    </r>
  </si>
  <si>
    <r>
      <rPr>
        <b/>
        <sz val="11"/>
        <color theme="1"/>
        <rFont val="Calibri"/>
        <family val="2"/>
        <scheme val="minor"/>
      </rPr>
      <t>#1:</t>
    </r>
    <r>
      <rPr>
        <sz val="11"/>
        <color theme="1"/>
        <rFont val="Calibri"/>
        <family val="2"/>
        <scheme val="minor"/>
      </rPr>
      <t xml:space="preserve">  Whilst LiVES could be accommodated at the new hospital, the service would have less with no room for growth.
#</t>
    </r>
    <r>
      <rPr>
        <b/>
        <sz val="11"/>
        <color theme="1"/>
        <rFont val="Calibri"/>
        <family val="2"/>
        <scheme val="minor"/>
      </rPr>
      <t>2</t>
    </r>
    <r>
      <rPr>
        <sz val="11"/>
        <color theme="1"/>
        <rFont val="Calibri"/>
        <family val="2"/>
        <scheme val="minor"/>
      </rPr>
      <t xml:space="preserve">:  The proposed Trust strategy is a major move in terms of the elective/non-elective split, with the new Royal concentrating on cancer services.  Concerned that it will give 1 less theatre for vascular, which needs to expand going forward.  There would be pressure to shrink it, therefore posing an on-going problem for vascular.  This option would not give long-term sustainability for the service.
</t>
    </r>
    <r>
      <rPr>
        <b/>
        <sz val="11"/>
        <color theme="1"/>
        <rFont val="Calibri"/>
        <family val="2"/>
        <scheme val="minor"/>
      </rPr>
      <t xml:space="preserve">#3:  </t>
    </r>
    <r>
      <rPr>
        <sz val="11"/>
        <color theme="1"/>
        <rFont val="Calibri"/>
        <family val="2"/>
        <scheme val="minor"/>
      </rPr>
      <t>Whilst some vascular presence would be required at the new Royal site for complex cancer cases, the right fit for vascular would with other dependent services at the Aintree site.
#</t>
    </r>
    <r>
      <rPr>
        <b/>
        <sz val="11"/>
        <color theme="1"/>
        <rFont val="Calibri"/>
        <family val="2"/>
        <scheme val="minor"/>
      </rPr>
      <t xml:space="preserve">4: </t>
    </r>
    <r>
      <rPr>
        <sz val="11"/>
        <color theme="1"/>
        <rFont val="Calibri"/>
        <family val="2"/>
        <scheme val="minor"/>
      </rPr>
      <t>The option may work from a Trust strategic perspective but will not benefit the vascular service.
#</t>
    </r>
    <r>
      <rPr>
        <b/>
        <sz val="11"/>
        <color theme="1"/>
        <rFont val="Calibri"/>
        <family val="2"/>
        <scheme val="minor"/>
      </rPr>
      <t>5:</t>
    </r>
    <r>
      <rPr>
        <sz val="11"/>
        <color theme="1"/>
        <rFont val="Calibri"/>
        <family val="2"/>
        <scheme val="minor"/>
      </rPr>
      <t xml:space="preserve">  Concurs with comments made by #4.</t>
    </r>
  </si>
  <si>
    <r>
      <rPr>
        <b/>
        <sz val="11"/>
        <color theme="1"/>
        <rFont val="Calibri"/>
        <family val="2"/>
        <scheme val="minor"/>
      </rPr>
      <t xml:space="preserve">#1:  </t>
    </r>
    <r>
      <rPr>
        <sz val="11"/>
        <color theme="1"/>
        <rFont val="Calibri"/>
        <family val="2"/>
        <scheme val="minor"/>
      </rPr>
      <t xml:space="preserve">Has concerns around  both the financial and operational viability.
</t>
    </r>
    <r>
      <rPr>
        <b/>
        <sz val="11"/>
        <color theme="1"/>
        <rFont val="Calibri"/>
        <family val="2"/>
        <scheme val="minor"/>
      </rPr>
      <t xml:space="preserve">#2:  </t>
    </r>
    <r>
      <rPr>
        <sz val="11"/>
        <color theme="1"/>
        <rFont val="Calibri"/>
        <family val="2"/>
        <scheme val="minor"/>
      </rPr>
      <t>Agrees with #1s comments.
#</t>
    </r>
    <r>
      <rPr>
        <b/>
        <sz val="11"/>
        <color theme="1"/>
        <rFont val="Calibri"/>
        <family val="2"/>
        <scheme val="minor"/>
      </rPr>
      <t xml:space="preserve">3:  </t>
    </r>
    <r>
      <rPr>
        <sz val="11"/>
        <color theme="1"/>
        <rFont val="Calibri"/>
        <family val="2"/>
        <scheme val="minor"/>
      </rPr>
      <t>This  would require a lot of investment to make it work.
#</t>
    </r>
    <r>
      <rPr>
        <b/>
        <sz val="11"/>
        <color theme="1"/>
        <rFont val="Calibri"/>
        <family val="2"/>
        <scheme val="minor"/>
      </rPr>
      <t xml:space="preserve">4:  </t>
    </r>
    <r>
      <rPr>
        <sz val="11"/>
        <color theme="1"/>
        <rFont val="Calibri"/>
        <family val="2"/>
        <scheme val="minor"/>
      </rPr>
      <t xml:space="preserve">Agrees with #1 and #3's comments.
</t>
    </r>
    <r>
      <rPr>
        <b/>
        <sz val="11"/>
        <color theme="1"/>
        <rFont val="Calibri"/>
        <family val="2"/>
        <scheme val="minor"/>
      </rPr>
      <t xml:space="preserve">
#5:  </t>
    </r>
    <r>
      <rPr>
        <sz val="11"/>
        <color theme="1"/>
        <rFont val="Calibri"/>
        <family val="2"/>
        <scheme val="minor"/>
      </rPr>
      <t>Agrees with #1 and #3's comments.</t>
    </r>
  </si>
  <si>
    <r>
      <rPr>
        <b/>
        <sz val="11"/>
        <color theme="1"/>
        <rFont val="Calibri"/>
        <family val="2"/>
        <scheme val="minor"/>
      </rPr>
      <t xml:space="preserve">#1:  </t>
    </r>
    <r>
      <rPr>
        <sz val="11"/>
        <color theme="1"/>
        <rFont val="Calibri"/>
        <family val="2"/>
        <scheme val="minor"/>
      </rPr>
      <t xml:space="preserve">This option fits perfectly with the strategic option and offers a permanent solution for LiVES.
</t>
    </r>
    <r>
      <rPr>
        <b/>
        <sz val="11"/>
        <color theme="1"/>
        <rFont val="Calibri"/>
        <family val="2"/>
        <scheme val="minor"/>
      </rPr>
      <t xml:space="preserve">#2:  </t>
    </r>
    <r>
      <rPr>
        <sz val="11"/>
        <color theme="1"/>
        <rFont val="Calibri"/>
        <family val="2"/>
        <scheme val="minor"/>
      </rPr>
      <t xml:space="preserve">Agrees with #1s comments.
</t>
    </r>
    <r>
      <rPr>
        <b/>
        <sz val="11"/>
        <color theme="1"/>
        <rFont val="Calibri"/>
        <family val="2"/>
        <scheme val="minor"/>
      </rPr>
      <t xml:space="preserve">
#3:  </t>
    </r>
    <r>
      <rPr>
        <sz val="11"/>
        <color theme="1"/>
        <rFont val="Calibri"/>
        <family val="2"/>
        <scheme val="minor"/>
      </rPr>
      <t xml:space="preserve">Agrees with #1s comments.
</t>
    </r>
    <r>
      <rPr>
        <b/>
        <sz val="11"/>
        <color theme="1"/>
        <rFont val="Calibri"/>
        <family val="2"/>
        <scheme val="minor"/>
      </rPr>
      <t xml:space="preserve">
#4:  </t>
    </r>
    <r>
      <rPr>
        <sz val="11"/>
        <color theme="1"/>
        <rFont val="Calibri"/>
        <family val="2"/>
        <scheme val="minor"/>
      </rPr>
      <t xml:space="preserve">Agrees with #1s comments.  Plus, strategically, it aligns to T&amp;O and other service changes, etc. 
</t>
    </r>
    <r>
      <rPr>
        <b/>
        <sz val="11"/>
        <color theme="1"/>
        <rFont val="Calibri"/>
        <family val="2"/>
        <scheme val="minor"/>
      </rPr>
      <t xml:space="preserve">
#5:  </t>
    </r>
    <r>
      <rPr>
        <sz val="11"/>
        <color theme="1"/>
        <rFont val="Calibri"/>
        <family val="2"/>
        <scheme val="minor"/>
      </rPr>
      <t>Agrees with all previous comments above.</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</si>
</sst>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C0504D"/>
      <name val="Calibri"/>
      <family val="2"/>
      <scheme val="minor"/>
    </font>
    <font>
      <b/>
      <sz val="14"/>
      <color theme="3"/>
      <name val="Calibri"/>
      <family val="2"/>
      <scheme val="minor"/>
    </font>
    <font>
      <b/>
      <sz val="14"/>
      <color theme="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59999389629810485"/>
        <bgColor indexed="64"/>
      </patternFill>
    </fill>
  </fills>
  <borders count="1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3" fillId="0" borderId="0" xfId="0" applyFont="1" applyAlignment="1">
      <alignment vertical="center"/>
    </xf>
    <xf numFmtId="0" fontId="1" fillId="0" borderId="0" xfId="0" applyFont="1"/>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7" xfId="0" applyFont="1" applyFill="1" applyBorder="1" applyAlignment="1">
      <alignment vertical="center"/>
    </xf>
    <xf numFmtId="0" fontId="0" fillId="0" borderId="2" xfId="0" applyBorder="1" applyAlignment="1">
      <alignment vertical="center"/>
    </xf>
    <xf numFmtId="0" fontId="0" fillId="2" borderId="2" xfId="0" applyFill="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2" borderId="5" xfId="0" applyFill="1"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2" borderId="8" xfId="0" applyFill="1" applyBorder="1" applyAlignment="1">
      <alignment vertical="center"/>
    </xf>
    <xf numFmtId="0" fontId="0" fillId="0" borderId="9" xfId="0" applyBorder="1" applyAlignment="1">
      <alignment vertical="center"/>
    </xf>
    <xf numFmtId="0" fontId="0" fillId="0" borderId="0" xfId="0" applyAlignment="1">
      <alignment vertical="center"/>
    </xf>
    <xf numFmtId="0" fontId="2" fillId="4" borderId="0" xfId="0" applyFont="1" applyFill="1" applyAlignment="1">
      <alignment vertical="center"/>
    </xf>
    <xf numFmtId="0" fontId="4" fillId="4" borderId="0" xfId="0" applyFont="1" applyFill="1" applyAlignment="1">
      <alignment vertical="center" wrapText="1"/>
    </xf>
    <xf numFmtId="0" fontId="5" fillId="0" borderId="0" xfId="0" applyFont="1" applyAlignment="1">
      <alignment vertical="center"/>
    </xf>
    <xf numFmtId="0" fontId="5" fillId="0" borderId="0" xfId="0" applyFont="1" applyAlignment="1">
      <alignment horizontal="justify" vertical="center"/>
    </xf>
    <xf numFmtId="0" fontId="1" fillId="3" borderId="0" xfId="0" applyFont="1" applyFill="1" applyBorder="1" applyAlignment="1">
      <alignment vertical="center"/>
    </xf>
    <xf numFmtId="0" fontId="0" fillId="0" borderId="10" xfId="0" applyBorder="1" applyAlignment="1">
      <alignment horizontal="center"/>
    </xf>
    <xf numFmtId="0" fontId="0" fillId="0" borderId="10" xfId="0" applyBorder="1" applyAlignment="1">
      <alignment vertical="center"/>
    </xf>
    <xf numFmtId="0" fontId="2" fillId="4" borderId="10" xfId="0" applyFont="1" applyFill="1" applyBorder="1" applyAlignment="1">
      <alignment horizontal="center" wrapText="1"/>
    </xf>
    <xf numFmtId="0" fontId="2" fillId="4" borderId="10" xfId="0" applyFont="1" applyFill="1" applyBorder="1" applyAlignment="1">
      <alignment horizontal="center"/>
    </xf>
    <xf numFmtId="0" fontId="3" fillId="3" borderId="4" xfId="0" applyFont="1" applyFill="1" applyBorder="1" applyAlignment="1">
      <alignment vertical="center" wrapText="1"/>
    </xf>
    <xf numFmtId="0" fontId="2" fillId="4" borderId="0" xfId="0" applyFont="1" applyFill="1" applyAlignment="1">
      <alignment vertical="top"/>
    </xf>
    <xf numFmtId="0" fontId="4" fillId="4" borderId="0" xfId="0" applyFont="1" applyFill="1" applyAlignment="1">
      <alignment vertical="top" wrapText="1"/>
    </xf>
    <xf numFmtId="0" fontId="0" fillId="0" borderId="0" xfId="0" applyAlignment="1">
      <alignment vertical="top"/>
    </xf>
    <xf numFmtId="0" fontId="0" fillId="0" borderId="10" xfId="0" applyBorder="1" applyAlignment="1">
      <alignment horizontal="center" vertical="top"/>
    </xf>
    <xf numFmtId="0" fontId="0" fillId="3" borderId="2" xfId="0" applyFill="1" applyBorder="1" applyAlignment="1">
      <alignment vertical="center" wrapText="1"/>
    </xf>
    <xf numFmtId="0" fontId="1" fillId="0" borderId="0" xfId="0" applyFont="1" applyAlignment="1">
      <alignment vertical="center"/>
    </xf>
    <xf numFmtId="0" fontId="0" fillId="3" borderId="5" xfId="0" applyFill="1" applyBorder="1" applyAlignment="1">
      <alignment vertical="center" wrapText="1"/>
    </xf>
    <xf numFmtId="0" fontId="0" fillId="5" borderId="10" xfId="0" applyFill="1" applyBorder="1" applyAlignment="1">
      <alignment vertical="top" wrapText="1"/>
    </xf>
    <xf numFmtId="0" fontId="0" fillId="3" borderId="8" xfId="0" applyFill="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tabSelected="1" zoomScale="60" zoomScaleNormal="60" workbookViewId="0">
      <pane ySplit="4" topLeftCell="A32" activePane="bottomLeft" state="frozen"/>
      <selection pane="bottomLeft" activeCell="M32" sqref="M32"/>
    </sheetView>
  </sheetViews>
  <sheetFormatPr defaultRowHeight="14.5" x14ac:dyDescent="0.35"/>
  <cols>
    <col min="1" max="1" width="3" customWidth="1"/>
    <col min="2" max="2" width="16.54296875" bestFit="1" customWidth="1"/>
    <col min="3" max="3" width="25.54296875" style="15" customWidth="1"/>
    <col min="4" max="6" width="10.453125" customWidth="1"/>
    <col min="8" max="8" width="14" bestFit="1" customWidth="1"/>
    <col min="9" max="9" width="8.54296875" bestFit="1" customWidth="1"/>
    <col min="13" max="13" width="50.54296875" customWidth="1"/>
  </cols>
  <sheetData>
    <row r="1" spans="2:13" ht="69.75" customHeight="1" x14ac:dyDescent="0.25">
      <c r="B1" s="35" t="s">
        <v>26</v>
      </c>
      <c r="C1" s="36"/>
      <c r="D1" s="36"/>
      <c r="E1" s="36"/>
      <c r="F1" s="36"/>
      <c r="G1" s="36"/>
      <c r="H1" s="36"/>
      <c r="I1" s="36"/>
      <c r="J1" s="36"/>
      <c r="K1" s="36"/>
      <c r="L1" s="36"/>
      <c r="M1" s="36"/>
    </row>
    <row r="2" spans="2:13" s="31" customFormat="1" ht="28.5" customHeight="1" x14ac:dyDescent="0.35">
      <c r="B2" s="31" t="s">
        <v>5</v>
      </c>
      <c r="C2" s="31" t="s">
        <v>21</v>
      </c>
    </row>
    <row r="3" spans="2:13" s="28" customFormat="1" ht="45" x14ac:dyDescent="0.25">
      <c r="B3" s="26" t="s">
        <v>11</v>
      </c>
      <c r="C3" s="16" t="s">
        <v>8</v>
      </c>
      <c r="D3" s="27" t="s">
        <v>15</v>
      </c>
      <c r="E3" s="27" t="s">
        <v>14</v>
      </c>
      <c r="F3" s="27" t="s">
        <v>13</v>
      </c>
      <c r="H3" s="37" t="s">
        <v>33</v>
      </c>
      <c r="I3" s="38"/>
      <c r="J3" s="38"/>
      <c r="K3" s="38"/>
      <c r="L3" s="39"/>
      <c r="M3" s="29" t="s">
        <v>25</v>
      </c>
    </row>
    <row r="4" spans="2:13" ht="15" x14ac:dyDescent="0.25">
      <c r="B4" s="16"/>
      <c r="C4" s="16"/>
      <c r="D4" s="17"/>
      <c r="E4" s="17"/>
      <c r="F4" s="17"/>
      <c r="H4" s="23" t="s">
        <v>28</v>
      </c>
      <c r="I4" s="24" t="s">
        <v>29</v>
      </c>
      <c r="J4" s="24" t="s">
        <v>30</v>
      </c>
      <c r="K4" s="24" t="s">
        <v>31</v>
      </c>
      <c r="L4" s="24" t="s">
        <v>32</v>
      </c>
      <c r="M4" s="21"/>
    </row>
    <row r="5" spans="2:13" ht="346.5" customHeight="1" x14ac:dyDescent="0.35">
      <c r="B5" s="3" t="s">
        <v>0</v>
      </c>
      <c r="C5" s="30" t="s">
        <v>9</v>
      </c>
      <c r="D5" s="6">
        <v>2</v>
      </c>
      <c r="E5" s="7">
        <v>8</v>
      </c>
      <c r="F5" s="8">
        <f>D5*E5</f>
        <v>16</v>
      </c>
      <c r="H5" s="22">
        <v>2</v>
      </c>
      <c r="I5" s="22">
        <v>1</v>
      </c>
      <c r="J5" s="22">
        <v>2</v>
      </c>
      <c r="K5" s="22">
        <v>2</v>
      </c>
      <c r="L5" s="22">
        <v>1</v>
      </c>
      <c r="M5" s="33" t="s">
        <v>46</v>
      </c>
    </row>
    <row r="6" spans="2:13" ht="189.75" customHeight="1" x14ac:dyDescent="0.25">
      <c r="B6" s="25" t="s">
        <v>1</v>
      </c>
      <c r="C6" s="32" t="s">
        <v>12</v>
      </c>
      <c r="D6" s="9">
        <v>5</v>
      </c>
      <c r="E6" s="10">
        <v>6</v>
      </c>
      <c r="F6" s="11">
        <f t="shared" ref="F6:F9" si="0">D6*E6</f>
        <v>30</v>
      </c>
      <c r="H6" s="22">
        <v>1</v>
      </c>
      <c r="I6" s="22">
        <v>1</v>
      </c>
      <c r="J6" s="22">
        <v>2</v>
      </c>
      <c r="K6" s="22">
        <v>1</v>
      </c>
      <c r="L6" s="22">
        <v>1</v>
      </c>
      <c r="M6" s="33" t="s">
        <v>39</v>
      </c>
    </row>
    <row r="7" spans="2:13" ht="223.5" customHeight="1" x14ac:dyDescent="0.25">
      <c r="B7" s="4" t="s">
        <v>2</v>
      </c>
      <c r="C7" s="32" t="s">
        <v>27</v>
      </c>
      <c r="D7" s="9">
        <v>1</v>
      </c>
      <c r="E7" s="10">
        <v>5</v>
      </c>
      <c r="F7" s="11">
        <f t="shared" si="0"/>
        <v>5</v>
      </c>
      <c r="H7" s="22">
        <v>1</v>
      </c>
      <c r="I7" s="22">
        <v>1</v>
      </c>
      <c r="J7" s="22">
        <v>1</v>
      </c>
      <c r="K7" s="22">
        <v>1</v>
      </c>
      <c r="L7" s="22">
        <v>1</v>
      </c>
      <c r="M7" s="33" t="s">
        <v>35</v>
      </c>
    </row>
    <row r="8" spans="2:13" ht="302.25" customHeight="1" x14ac:dyDescent="0.25">
      <c r="B8" s="4" t="s">
        <v>3</v>
      </c>
      <c r="C8" s="32" t="s">
        <v>16</v>
      </c>
      <c r="D8" s="9">
        <v>3</v>
      </c>
      <c r="E8" s="10">
        <v>11</v>
      </c>
      <c r="F8" s="11">
        <f t="shared" si="0"/>
        <v>33</v>
      </c>
      <c r="H8" s="22">
        <v>2</v>
      </c>
      <c r="I8" s="22">
        <v>2</v>
      </c>
      <c r="J8" s="22">
        <v>2</v>
      </c>
      <c r="K8" s="22">
        <v>3</v>
      </c>
      <c r="L8" s="22">
        <v>2</v>
      </c>
      <c r="M8" s="33" t="s">
        <v>34</v>
      </c>
    </row>
    <row r="9" spans="2:13" ht="315.75" customHeight="1" x14ac:dyDescent="0.25">
      <c r="B9" s="5" t="s">
        <v>4</v>
      </c>
      <c r="C9" s="34" t="s">
        <v>10</v>
      </c>
      <c r="D9" s="12">
        <v>4</v>
      </c>
      <c r="E9" s="13">
        <v>14</v>
      </c>
      <c r="F9" s="14">
        <f t="shared" si="0"/>
        <v>56</v>
      </c>
      <c r="H9" s="22">
        <v>3</v>
      </c>
      <c r="I9" s="22">
        <v>3</v>
      </c>
      <c r="J9" s="22">
        <v>2</v>
      </c>
      <c r="K9" s="22">
        <v>3</v>
      </c>
      <c r="L9" s="22">
        <v>3</v>
      </c>
      <c r="M9" s="33" t="s">
        <v>41</v>
      </c>
    </row>
    <row r="10" spans="2:13" ht="15" x14ac:dyDescent="0.25">
      <c r="D10" s="15"/>
      <c r="E10" s="1" t="s">
        <v>6</v>
      </c>
      <c r="F10" s="1">
        <f>SUM(F5:F9)</f>
        <v>140</v>
      </c>
    </row>
    <row r="13" spans="2:13" s="2" customFormat="1" ht="15" x14ac:dyDescent="0.25">
      <c r="B13" s="2" t="s">
        <v>7</v>
      </c>
      <c r="C13" s="31" t="s">
        <v>22</v>
      </c>
    </row>
    <row r="15" spans="2:13" ht="45" x14ac:dyDescent="0.25">
      <c r="B15" s="16" t="s">
        <v>11</v>
      </c>
      <c r="C15" s="16" t="s">
        <v>8</v>
      </c>
      <c r="D15" s="17" t="s">
        <v>15</v>
      </c>
      <c r="E15" s="17" t="s">
        <v>14</v>
      </c>
      <c r="F15" s="17" t="s">
        <v>13</v>
      </c>
      <c r="H15" s="37" t="s">
        <v>33</v>
      </c>
      <c r="I15" s="38"/>
      <c r="J15" s="38"/>
      <c r="K15" s="38"/>
      <c r="L15" s="39"/>
      <c r="M15" s="21" t="s">
        <v>25</v>
      </c>
    </row>
    <row r="16" spans="2:13" ht="15" x14ac:dyDescent="0.25">
      <c r="B16" s="16"/>
      <c r="C16" s="16"/>
      <c r="D16" s="17"/>
      <c r="E16" s="17"/>
      <c r="F16" s="17"/>
      <c r="H16" s="23" t="s">
        <v>28</v>
      </c>
      <c r="I16" s="24" t="s">
        <v>29</v>
      </c>
      <c r="J16" s="24" t="s">
        <v>30</v>
      </c>
      <c r="K16" s="24" t="s">
        <v>31</v>
      </c>
      <c r="L16" s="24" t="s">
        <v>32</v>
      </c>
      <c r="M16" s="21"/>
    </row>
    <row r="17" spans="2:13" ht="282" customHeight="1" x14ac:dyDescent="0.25">
      <c r="B17" s="3" t="s">
        <v>0</v>
      </c>
      <c r="C17" s="30" t="s">
        <v>9</v>
      </c>
      <c r="D17" s="6">
        <v>2</v>
      </c>
      <c r="E17" s="7">
        <v>7</v>
      </c>
      <c r="F17" s="8">
        <f>D17*E17</f>
        <v>14</v>
      </c>
      <c r="H17" s="22">
        <v>1</v>
      </c>
      <c r="I17" s="22">
        <v>1</v>
      </c>
      <c r="J17" s="22">
        <v>3</v>
      </c>
      <c r="K17" s="22">
        <v>1</v>
      </c>
      <c r="L17" s="22">
        <v>1</v>
      </c>
      <c r="M17" s="33" t="s">
        <v>42</v>
      </c>
    </row>
    <row r="18" spans="2:13" ht="409.5" customHeight="1" x14ac:dyDescent="0.25">
      <c r="B18" s="25" t="s">
        <v>1</v>
      </c>
      <c r="C18" s="32" t="s">
        <v>12</v>
      </c>
      <c r="D18" s="9">
        <v>5</v>
      </c>
      <c r="E18" s="10">
        <v>12</v>
      </c>
      <c r="F18" s="11">
        <f t="shared" ref="F18:F21" si="1">D18*E18</f>
        <v>60</v>
      </c>
      <c r="H18" s="22">
        <v>3</v>
      </c>
      <c r="I18" s="22">
        <v>3</v>
      </c>
      <c r="J18" s="22">
        <v>2</v>
      </c>
      <c r="K18" s="22">
        <v>2</v>
      </c>
      <c r="L18" s="22">
        <v>2</v>
      </c>
      <c r="M18" s="33" t="s">
        <v>36</v>
      </c>
    </row>
    <row r="19" spans="2:13" ht="297" customHeight="1" x14ac:dyDescent="0.35">
      <c r="B19" s="4" t="s">
        <v>2</v>
      </c>
      <c r="C19" s="32" t="s">
        <v>27</v>
      </c>
      <c r="D19" s="9">
        <v>1</v>
      </c>
      <c r="E19" s="10">
        <v>11</v>
      </c>
      <c r="F19" s="11">
        <f t="shared" si="1"/>
        <v>11</v>
      </c>
      <c r="H19" s="22">
        <v>3</v>
      </c>
      <c r="I19" s="22">
        <v>2</v>
      </c>
      <c r="J19" s="22">
        <v>2</v>
      </c>
      <c r="K19" s="22">
        <v>2</v>
      </c>
      <c r="L19" s="22">
        <v>2</v>
      </c>
      <c r="M19" s="33" t="s">
        <v>37</v>
      </c>
    </row>
    <row r="20" spans="2:13" ht="227.25" customHeight="1" x14ac:dyDescent="0.25">
      <c r="B20" s="4" t="s">
        <v>3</v>
      </c>
      <c r="C20" s="32" t="s">
        <v>16</v>
      </c>
      <c r="D20" s="9">
        <v>3</v>
      </c>
      <c r="E20" s="10">
        <v>11</v>
      </c>
      <c r="F20" s="11">
        <f t="shared" si="1"/>
        <v>33</v>
      </c>
      <c r="H20" s="22">
        <v>3</v>
      </c>
      <c r="I20" s="22">
        <v>3</v>
      </c>
      <c r="J20" s="22">
        <v>1</v>
      </c>
      <c r="K20" s="22">
        <v>2</v>
      </c>
      <c r="L20" s="22">
        <v>2</v>
      </c>
      <c r="M20" s="33" t="s">
        <v>43</v>
      </c>
    </row>
    <row r="21" spans="2:13" ht="159.5" x14ac:dyDescent="0.35">
      <c r="B21" s="5" t="s">
        <v>4</v>
      </c>
      <c r="C21" s="34" t="s">
        <v>10</v>
      </c>
      <c r="D21" s="12">
        <v>4</v>
      </c>
      <c r="E21" s="13">
        <v>10</v>
      </c>
      <c r="F21" s="14">
        <f t="shared" si="1"/>
        <v>40</v>
      </c>
      <c r="H21" s="22">
        <v>2</v>
      </c>
      <c r="I21" s="22">
        <v>2</v>
      </c>
      <c r="J21" s="22">
        <v>2</v>
      </c>
      <c r="K21" s="22">
        <v>2</v>
      </c>
      <c r="L21" s="22">
        <v>2</v>
      </c>
      <c r="M21" s="33" t="s">
        <v>47</v>
      </c>
    </row>
    <row r="22" spans="2:13" ht="15" x14ac:dyDescent="0.25">
      <c r="D22" s="15"/>
      <c r="E22" s="1" t="s">
        <v>6</v>
      </c>
      <c r="F22" s="1">
        <f>SUM(F17:F21)</f>
        <v>158</v>
      </c>
    </row>
    <row r="23" spans="2:13" s="2" customFormat="1" ht="15" x14ac:dyDescent="0.25">
      <c r="B23" s="20" t="s">
        <v>17</v>
      </c>
      <c r="C23" s="31" t="s">
        <v>24</v>
      </c>
    </row>
    <row r="24" spans="2:13" ht="15" x14ac:dyDescent="0.25">
      <c r="B24" s="20" t="s">
        <v>23</v>
      </c>
    </row>
    <row r="26" spans="2:13" ht="45" x14ac:dyDescent="0.25">
      <c r="B26" s="16" t="s">
        <v>11</v>
      </c>
      <c r="C26" s="16" t="s">
        <v>8</v>
      </c>
      <c r="D26" s="17" t="s">
        <v>15</v>
      </c>
      <c r="E26" s="17" t="s">
        <v>14</v>
      </c>
      <c r="F26" s="17" t="s">
        <v>13</v>
      </c>
      <c r="H26" s="37" t="s">
        <v>33</v>
      </c>
      <c r="I26" s="38"/>
      <c r="J26" s="38"/>
      <c r="K26" s="38"/>
      <c r="L26" s="39"/>
      <c r="M26" s="21" t="s">
        <v>25</v>
      </c>
    </row>
    <row r="27" spans="2:13" ht="15" x14ac:dyDescent="0.25">
      <c r="B27" s="16"/>
      <c r="C27" s="16"/>
      <c r="D27" s="17"/>
      <c r="E27" s="17"/>
      <c r="F27" s="17"/>
      <c r="H27" s="23" t="s">
        <v>28</v>
      </c>
      <c r="I27" s="24" t="s">
        <v>29</v>
      </c>
      <c r="J27" s="24" t="s">
        <v>30</v>
      </c>
      <c r="K27" s="24" t="s">
        <v>31</v>
      </c>
      <c r="L27" s="24" t="s">
        <v>32</v>
      </c>
      <c r="M27" s="21"/>
    </row>
    <row r="28" spans="2:13" ht="174.75" customHeight="1" x14ac:dyDescent="0.35">
      <c r="B28" s="3" t="s">
        <v>0</v>
      </c>
      <c r="C28" s="30" t="s">
        <v>9</v>
      </c>
      <c r="D28" s="6">
        <v>2</v>
      </c>
      <c r="E28" s="7">
        <v>25</v>
      </c>
      <c r="F28" s="8">
        <f>D28*E28</f>
        <v>50</v>
      </c>
      <c r="H28" s="22">
        <v>5</v>
      </c>
      <c r="I28" s="22">
        <v>5</v>
      </c>
      <c r="J28" s="22">
        <v>5</v>
      </c>
      <c r="K28" s="22">
        <v>5</v>
      </c>
      <c r="L28" s="22">
        <v>5</v>
      </c>
      <c r="M28" s="33" t="s">
        <v>48</v>
      </c>
    </row>
    <row r="29" spans="2:13" ht="409.5" customHeight="1" x14ac:dyDescent="0.25">
      <c r="B29" s="25" t="s">
        <v>1</v>
      </c>
      <c r="C29" s="32" t="s">
        <v>12</v>
      </c>
      <c r="D29" s="9">
        <v>5</v>
      </c>
      <c r="E29" s="10">
        <v>20</v>
      </c>
      <c r="F29" s="11">
        <f t="shared" ref="F29:F32" si="2">D29*E29</f>
        <v>100</v>
      </c>
      <c r="H29" s="22">
        <v>5</v>
      </c>
      <c r="I29" s="22">
        <v>4</v>
      </c>
      <c r="J29" s="22">
        <v>4</v>
      </c>
      <c r="K29" s="22">
        <v>3</v>
      </c>
      <c r="L29" s="22">
        <v>4</v>
      </c>
      <c r="M29" s="33" t="s">
        <v>44</v>
      </c>
    </row>
    <row r="30" spans="2:13" ht="300" x14ac:dyDescent="0.25">
      <c r="B30" s="4" t="s">
        <v>2</v>
      </c>
      <c r="C30" s="32" t="s">
        <v>27</v>
      </c>
      <c r="D30" s="9">
        <v>1</v>
      </c>
      <c r="E30" s="10">
        <v>20</v>
      </c>
      <c r="F30" s="11">
        <f t="shared" si="2"/>
        <v>20</v>
      </c>
      <c r="H30" s="22">
        <v>4</v>
      </c>
      <c r="I30" s="22">
        <v>4</v>
      </c>
      <c r="J30" s="22">
        <v>4</v>
      </c>
      <c r="K30" s="22">
        <v>4</v>
      </c>
      <c r="L30" s="22">
        <v>4</v>
      </c>
      <c r="M30" s="33" t="s">
        <v>38</v>
      </c>
    </row>
    <row r="31" spans="2:13" ht="364.5" customHeight="1" x14ac:dyDescent="0.25">
      <c r="B31" s="4" t="s">
        <v>3</v>
      </c>
      <c r="C31" s="32" t="s">
        <v>16</v>
      </c>
      <c r="D31" s="9">
        <v>3</v>
      </c>
      <c r="E31" s="10">
        <v>21</v>
      </c>
      <c r="F31" s="11">
        <f t="shared" si="2"/>
        <v>63</v>
      </c>
      <c r="H31" s="22">
        <v>4</v>
      </c>
      <c r="I31" s="22">
        <v>4</v>
      </c>
      <c r="J31" s="22">
        <v>5</v>
      </c>
      <c r="K31" s="22">
        <v>4</v>
      </c>
      <c r="L31" s="22">
        <v>4</v>
      </c>
      <c r="M31" s="33" t="s">
        <v>45</v>
      </c>
    </row>
    <row r="32" spans="2:13" ht="284.25" customHeight="1" x14ac:dyDescent="0.25">
      <c r="B32" s="5" t="s">
        <v>4</v>
      </c>
      <c r="C32" s="34" t="s">
        <v>10</v>
      </c>
      <c r="D32" s="12">
        <v>4</v>
      </c>
      <c r="E32" s="13">
        <v>18</v>
      </c>
      <c r="F32" s="14">
        <f t="shared" si="2"/>
        <v>72</v>
      </c>
      <c r="H32" s="22">
        <v>4</v>
      </c>
      <c r="I32" s="22">
        <v>3</v>
      </c>
      <c r="J32" s="22">
        <v>5</v>
      </c>
      <c r="K32" s="22">
        <v>3</v>
      </c>
      <c r="L32" s="22">
        <v>3</v>
      </c>
      <c r="M32" s="33" t="s">
        <v>40</v>
      </c>
    </row>
    <row r="33" spans="4:6" x14ac:dyDescent="0.35">
      <c r="D33" s="15"/>
      <c r="E33" s="1" t="s">
        <v>6</v>
      </c>
      <c r="F33" s="1">
        <f>SUM(F28:F32)</f>
        <v>305</v>
      </c>
    </row>
  </sheetData>
  <mergeCells count="4">
    <mergeCell ref="B1:M1"/>
    <mergeCell ref="H3:L3"/>
    <mergeCell ref="H15:L15"/>
    <mergeCell ref="H26:L2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8"/>
  <sheetViews>
    <sheetView workbookViewId="0">
      <selection activeCell="A8" sqref="A8"/>
    </sheetView>
  </sheetViews>
  <sheetFormatPr defaultRowHeight="14.5" x14ac:dyDescent="0.35"/>
  <sheetData>
    <row r="4" spans="1:10" x14ac:dyDescent="0.35">
      <c r="A4" s="18" t="s">
        <v>18</v>
      </c>
    </row>
    <row r="5" spans="1:10" ht="15" x14ac:dyDescent="0.25">
      <c r="A5" s="18"/>
    </row>
    <row r="6" spans="1:10" x14ac:dyDescent="0.35">
      <c r="A6" s="40" t="s">
        <v>19</v>
      </c>
      <c r="B6" s="40"/>
      <c r="C6" s="40"/>
      <c r="D6" s="40"/>
      <c r="E6" s="40"/>
      <c r="F6" s="40"/>
      <c r="G6" s="40"/>
      <c r="H6" s="40"/>
      <c r="I6" s="40"/>
      <c r="J6" s="40"/>
    </row>
    <row r="7" spans="1:10" ht="15" x14ac:dyDescent="0.25">
      <c r="A7" s="19"/>
    </row>
    <row r="8" spans="1:10" x14ac:dyDescent="0.35">
      <c r="A8" s="18" t="s">
        <v>20</v>
      </c>
    </row>
  </sheetData>
  <mergeCells count="1">
    <mergeCell ref="A6:J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Aintree University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CARWYN LANGDOWN</dc:creator>
  <cp:lastModifiedBy>CARWYN LANGDOWN</cp:lastModifiedBy>
  <cp:lastPrinted>2021-06-25T11:08:28Z</cp:lastPrinted>
  <dcterms:created xsi:type="dcterms:W3CDTF">2021-06-11T09:15:16Z</dcterms:created>
  <dcterms:modified xsi:type="dcterms:W3CDTF">2021-11-05T14:37:03Z</dcterms:modified>
</cp:coreProperties>
</file>