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40" yWindow="640" windowWidth="14400" windowHeight="736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F28" i="1" s="1"/>
  <c r="E27" i="1"/>
  <c r="F27" i="1" s="1"/>
  <c r="E26" i="1"/>
  <c r="F26" i="1" s="1"/>
  <c r="E25" i="1"/>
  <c r="F25" i="1" s="1"/>
  <c r="E24" i="1"/>
  <c r="F24" i="1" s="1"/>
  <c r="F29" i="1" s="1"/>
  <c r="F18" i="1"/>
  <c r="E18" i="1"/>
  <c r="F17" i="1"/>
  <c r="E17" i="1"/>
  <c r="E16" i="1"/>
  <c r="F16" i="1" s="1"/>
  <c r="E15" i="1"/>
  <c r="F15" i="1" s="1"/>
  <c r="F14" i="1"/>
  <c r="E14" i="1"/>
  <c r="E8" i="1"/>
  <c r="F8" i="1" s="1"/>
  <c r="E7" i="1"/>
  <c r="F7" i="1" s="1"/>
  <c r="E6" i="1"/>
  <c r="F6" i="1" s="1"/>
  <c r="E5" i="1"/>
  <c r="F5" i="1" s="1"/>
  <c r="E4" i="1"/>
  <c r="F4" i="1" s="1"/>
  <c r="F9" i="1" s="1"/>
  <c r="F19" i="1" l="1"/>
</calcChain>
</file>

<file path=xl/sharedStrings.xml><?xml version="1.0" encoding="utf-8"?>
<sst xmlns="http://schemas.openxmlformats.org/spreadsheetml/2006/main" count="81" uniqueCount="47">
  <si>
    <t>Strategic fit</t>
  </si>
  <si>
    <t>Clinical Risk/Safety</t>
  </si>
  <si>
    <t>Estates Risk</t>
  </si>
  <si>
    <t>Quality</t>
  </si>
  <si>
    <t xml:space="preserve">Financial </t>
  </si>
  <si>
    <t>Option 1</t>
  </si>
  <si>
    <t>Do nothing</t>
  </si>
  <si>
    <t>total</t>
  </si>
  <si>
    <t>Indicators</t>
  </si>
  <si>
    <t>How well does the project fit within the Organisational /Divisional Strategy?</t>
  </si>
  <si>
    <t>How likely is the project to be affordable/earn an acceptable rate of return</t>
  </si>
  <si>
    <t>Criterion</t>
  </si>
  <si>
    <t>What is the level of clinical risk being addressed?</t>
  </si>
  <si>
    <t>Weighted score</t>
  </si>
  <si>
    <t>Risk Scoring (out of 5)</t>
  </si>
  <si>
    <t>Weighting (out of 5)</t>
  </si>
  <si>
    <t>How much does the project contribute to the patient quality of care?</t>
  </si>
  <si>
    <t xml:space="preserve">Score person 1
</t>
  </si>
  <si>
    <t xml:space="preserve">person 2
</t>
  </si>
  <si>
    <t>Person 3</t>
  </si>
  <si>
    <t xml:space="preserve">Person 2
</t>
  </si>
  <si>
    <t xml:space="preserve">Person 4
</t>
  </si>
  <si>
    <t xml:space="preserve">Comments
</t>
  </si>
  <si>
    <t xml:space="preserve">Risk Scoring </t>
  </si>
  <si>
    <t xml:space="preserve">person 3
</t>
  </si>
  <si>
    <t xml:space="preserve">Person 3
</t>
  </si>
  <si>
    <t>Score Person 1
(Out of 5)</t>
  </si>
  <si>
    <t>Score person 1
(Out of 5)</t>
  </si>
  <si>
    <t>What is the level of estates risk being addressed?</t>
  </si>
  <si>
    <r>
      <rPr>
        <b/>
        <sz val="11"/>
        <color theme="1"/>
        <rFont val="Calibri"/>
        <family val="2"/>
        <scheme val="minor"/>
      </rPr>
      <t>P1</t>
    </r>
    <r>
      <rPr>
        <sz val="11"/>
        <color theme="1"/>
        <rFont val="Calibri"/>
        <family val="2"/>
        <scheme val="minor"/>
      </rPr>
      <t xml:space="preserve"> - Current challenges would be exacerbated by not coming together.
</t>
    </r>
    <r>
      <rPr>
        <b/>
        <sz val="11"/>
        <color theme="1"/>
        <rFont val="Calibri"/>
        <family val="2"/>
        <scheme val="minor"/>
      </rPr>
      <t xml:space="preserve">P2 </t>
    </r>
    <r>
      <rPr>
        <sz val="11"/>
        <color theme="1"/>
        <rFont val="Calibri"/>
        <family val="2"/>
        <scheme val="minor"/>
      </rPr>
      <t xml:space="preserve">- AKI model and pathway is better at AUH, this would not be rolled out. First Time Dialysis pathway better at RLH, this would not be rolled out.
</t>
    </r>
    <r>
      <rPr>
        <b/>
        <sz val="11"/>
        <color theme="1"/>
        <rFont val="Calibri"/>
        <family val="2"/>
        <scheme val="minor"/>
      </rPr>
      <t>P3-</t>
    </r>
    <r>
      <rPr>
        <sz val="11"/>
        <color theme="1"/>
        <rFont val="Calibri"/>
        <family val="2"/>
        <scheme val="minor"/>
      </rPr>
      <t xml:space="preserve">  Lack of parity for the population of Merseyside, we should be giving same level of clinical care to the whole population - this could not happen if we stay the same.</t>
    </r>
  </si>
  <si>
    <r>
      <rPr>
        <b/>
        <sz val="11"/>
        <color theme="1"/>
        <rFont val="Calibri"/>
        <family val="2"/>
        <scheme val="minor"/>
      </rPr>
      <t>P1</t>
    </r>
    <r>
      <rPr>
        <sz val="11"/>
        <color theme="1"/>
        <rFont val="Calibri"/>
        <family val="2"/>
        <scheme val="minor"/>
      </rPr>
      <t xml:space="preserve"> - Scored low because Nephrology ideally needs to be co-located with Transplant which is delivered at the RLH site.
</t>
    </r>
    <r>
      <rPr>
        <b/>
        <sz val="11"/>
        <color theme="1"/>
        <rFont val="Calibri"/>
        <family val="2"/>
        <scheme val="minor"/>
      </rPr>
      <t>P2</t>
    </r>
    <r>
      <rPr>
        <sz val="11"/>
        <color theme="1"/>
        <rFont val="Calibri"/>
        <family val="2"/>
        <scheme val="minor"/>
      </rPr>
      <t xml:space="preserve">- Agrees with P1  
</t>
    </r>
    <r>
      <rPr>
        <b/>
        <sz val="11"/>
        <color theme="1"/>
        <rFont val="Calibri"/>
        <family val="2"/>
        <scheme val="minor"/>
      </rPr>
      <t xml:space="preserve">P3 - </t>
    </r>
    <r>
      <rPr>
        <sz val="11"/>
        <color theme="1"/>
        <rFont val="Calibri"/>
        <family val="2"/>
        <scheme val="minor"/>
      </rPr>
      <t>Agree with P1 and P2</t>
    </r>
  </si>
  <si>
    <r>
      <rPr>
        <b/>
        <sz val="11"/>
        <color theme="1"/>
        <rFont val="Calibri"/>
        <family val="2"/>
        <scheme val="minor"/>
      </rPr>
      <t>P1</t>
    </r>
    <r>
      <rPr>
        <sz val="11"/>
        <color theme="1"/>
        <rFont val="Calibri"/>
        <family val="2"/>
        <scheme val="minor"/>
      </rPr>
      <t xml:space="preserve"> - If Nephrology moves to Aintree then there will be clinical risks in terms of patients having to be transferred to RLH for transplants.
</t>
    </r>
    <r>
      <rPr>
        <b/>
        <sz val="11"/>
        <color theme="1"/>
        <rFont val="Calibri"/>
        <family val="2"/>
        <scheme val="minor"/>
      </rPr>
      <t>P2</t>
    </r>
    <r>
      <rPr>
        <sz val="11"/>
        <color theme="1"/>
        <rFont val="Calibri"/>
        <family val="2"/>
        <scheme val="minor"/>
      </rPr>
      <t xml:space="preserve"> - There are multiple overlapping pathways with transplant thus no opportunity to improve care.  Opportunities lost if not located with transplant.
</t>
    </r>
    <r>
      <rPr>
        <b/>
        <sz val="11"/>
        <color theme="1"/>
        <rFont val="Calibri"/>
        <family val="2"/>
        <scheme val="minor"/>
      </rPr>
      <t>P3</t>
    </r>
    <r>
      <rPr>
        <sz val="11"/>
        <color theme="1"/>
        <rFont val="Calibri"/>
        <family val="2"/>
        <scheme val="minor"/>
      </rPr>
      <t xml:space="preserve"> - </t>
    </r>
    <r>
      <rPr>
        <sz val="11"/>
        <color theme="1"/>
        <rFont val="Calibri"/>
        <family val="2"/>
        <scheme val="minor"/>
      </rPr>
      <t>Agreed with all the comments</t>
    </r>
  </si>
  <si>
    <r>
      <rPr>
        <b/>
        <sz val="11"/>
        <color theme="1"/>
        <rFont val="Calibri"/>
        <family val="2"/>
        <scheme val="minor"/>
      </rPr>
      <t>P1</t>
    </r>
    <r>
      <rPr>
        <sz val="11"/>
        <color theme="1"/>
        <rFont val="Calibri"/>
        <family val="2"/>
        <scheme val="minor"/>
      </rPr>
      <t xml:space="preserve"> - Inequality of service across sites and goes against national guidance.  
</t>
    </r>
    <r>
      <rPr>
        <b/>
        <sz val="11"/>
        <color theme="1"/>
        <rFont val="Calibri"/>
        <family val="2"/>
        <scheme val="minor"/>
      </rPr>
      <t>P2</t>
    </r>
    <r>
      <rPr>
        <sz val="11"/>
        <color theme="1"/>
        <rFont val="Calibri"/>
        <family val="2"/>
        <scheme val="minor"/>
      </rPr>
      <t xml:space="preserve"> - Patient journey for patients would be very poor quality.  A key objective is to drive up transplant rates - this would not be possible at AUH.
</t>
    </r>
    <r>
      <rPr>
        <b/>
        <sz val="11"/>
        <color theme="1"/>
        <rFont val="Calibri"/>
        <family val="2"/>
        <scheme val="minor"/>
      </rPr>
      <t>P3</t>
    </r>
    <r>
      <rPr>
        <sz val="11"/>
        <color theme="1"/>
        <rFont val="Calibri"/>
        <family val="2"/>
        <scheme val="minor"/>
      </rPr>
      <t xml:space="preserve"> - Agreed with all comments</t>
    </r>
  </si>
  <si>
    <r>
      <rPr>
        <b/>
        <sz val="11"/>
        <color theme="1"/>
        <rFont val="Calibri"/>
        <family val="2"/>
        <scheme val="minor"/>
      </rPr>
      <t>P1</t>
    </r>
    <r>
      <rPr>
        <sz val="11"/>
        <color theme="1"/>
        <rFont val="Calibri"/>
        <family val="2"/>
        <scheme val="minor"/>
      </rPr>
      <t xml:space="preserve"> - Model would require significant capital investment and therefore doesn’t make sense especially as the infrastructure is in place at RLH.
</t>
    </r>
    <r>
      <rPr>
        <b/>
        <sz val="11"/>
        <color theme="1"/>
        <rFont val="Calibri"/>
        <family val="2"/>
        <scheme val="minor"/>
      </rPr>
      <t>P2,P3 -</t>
    </r>
    <r>
      <rPr>
        <sz val="11"/>
        <color theme="1"/>
        <rFont val="Calibri"/>
        <family val="2"/>
        <scheme val="minor"/>
      </rPr>
      <t xml:space="preserve"> All agreed with P1 </t>
    </r>
  </si>
  <si>
    <t>Option 2 - Consolidate Nephrology service at AUH</t>
  </si>
  <si>
    <t>Option 3 - Consolidate Nephrology service at new Royal Liverpool site</t>
  </si>
  <si>
    <r>
      <rPr>
        <b/>
        <sz val="11"/>
        <color theme="1"/>
        <rFont val="Calibri"/>
        <family val="2"/>
        <scheme val="minor"/>
      </rPr>
      <t>P1</t>
    </r>
    <r>
      <rPr>
        <sz val="11"/>
        <color theme="1"/>
        <rFont val="Calibri"/>
        <family val="2"/>
        <scheme val="minor"/>
      </rPr>
      <t xml:space="preserve"> - Infrastructure is aligned with service goals.
</t>
    </r>
    <r>
      <rPr>
        <b/>
        <sz val="11"/>
        <color theme="1"/>
        <rFont val="Calibri"/>
        <family val="2"/>
        <scheme val="minor"/>
      </rPr>
      <t>P2 &amp; P3</t>
    </r>
    <r>
      <rPr>
        <sz val="11"/>
        <color theme="1"/>
        <rFont val="Calibri"/>
        <family val="2"/>
        <scheme val="minor"/>
      </rPr>
      <t xml:space="preserve"> - Agree with P1  comments</t>
    </r>
  </si>
  <si>
    <r>
      <rPr>
        <b/>
        <sz val="11"/>
        <color theme="1"/>
        <rFont val="Calibri"/>
        <family val="2"/>
        <scheme val="minor"/>
      </rPr>
      <t xml:space="preserve">P1 </t>
    </r>
    <r>
      <rPr>
        <sz val="11"/>
        <color theme="1"/>
        <rFont val="Calibri"/>
        <family val="2"/>
        <scheme val="minor"/>
      </rPr>
      <t xml:space="preserve">- All the inverse reasons stated against other options. Model is based on the strategic alignment of the trust and in keeping with the proposed benefits of merging the trusts.
</t>
    </r>
    <r>
      <rPr>
        <b/>
        <sz val="11"/>
        <color theme="1"/>
        <rFont val="Calibri"/>
        <family val="2"/>
        <scheme val="minor"/>
      </rPr>
      <t>P2&amp; P3 -</t>
    </r>
    <r>
      <rPr>
        <sz val="11"/>
        <color theme="1"/>
        <rFont val="Calibri"/>
        <family val="2"/>
        <scheme val="minor"/>
      </rPr>
      <t xml:space="preserve"> Agree with P1 </t>
    </r>
  </si>
  <si>
    <r>
      <rPr>
        <b/>
        <sz val="11"/>
        <color theme="1"/>
        <rFont val="Calibri"/>
        <family val="2"/>
        <scheme val="minor"/>
      </rPr>
      <t>P1</t>
    </r>
    <r>
      <rPr>
        <sz val="11"/>
        <color theme="1"/>
        <rFont val="Calibri"/>
        <family val="2"/>
        <scheme val="minor"/>
      </rPr>
      <t xml:space="preserve"> - This model delivers the most value for money, opportunities to share best practice.
</t>
    </r>
    <r>
      <rPr>
        <b/>
        <sz val="11"/>
        <color theme="1"/>
        <rFont val="Calibri"/>
        <family val="2"/>
        <scheme val="minor"/>
      </rPr>
      <t>P2</t>
    </r>
    <r>
      <rPr>
        <sz val="11"/>
        <color theme="1"/>
        <rFont val="Calibri"/>
        <family val="2"/>
        <scheme val="minor"/>
      </rPr>
      <t xml:space="preserve">- There will be long terms gains from this option
</t>
    </r>
    <r>
      <rPr>
        <b/>
        <sz val="11"/>
        <color theme="1"/>
        <rFont val="Calibri"/>
        <family val="2"/>
        <scheme val="minor"/>
      </rPr>
      <t xml:space="preserve">P3 - </t>
    </r>
    <r>
      <rPr>
        <sz val="11"/>
        <color theme="1"/>
        <rFont val="Calibri"/>
        <family val="2"/>
        <scheme val="minor"/>
      </rPr>
      <t>Agreed with P1&amp;P2 and stated again about future proofing the service</t>
    </r>
  </si>
  <si>
    <r>
      <rPr>
        <b/>
        <sz val="11"/>
        <color theme="1"/>
        <rFont val="Calibri"/>
        <family val="2"/>
        <scheme val="minor"/>
      </rPr>
      <t xml:space="preserve">P1 </t>
    </r>
    <r>
      <rPr>
        <sz val="11"/>
        <color theme="1"/>
        <rFont val="Calibri"/>
        <family val="2"/>
        <scheme val="minor"/>
      </rPr>
      <t xml:space="preserve">- CQC highlighted a number of areas where Aintree is not meeting best practice due to the estate; infection risks would increase.
</t>
    </r>
    <r>
      <rPr>
        <b/>
        <sz val="11"/>
        <color theme="1"/>
        <rFont val="Calibri"/>
        <family val="2"/>
        <scheme val="minor"/>
      </rPr>
      <t>P2</t>
    </r>
    <r>
      <rPr>
        <sz val="11"/>
        <color theme="1"/>
        <rFont val="Calibri"/>
        <family val="2"/>
        <scheme val="minor"/>
      </rPr>
      <t xml:space="preserve"> - Agreed with P1 comments
</t>
    </r>
    <r>
      <rPr>
        <b/>
        <sz val="11"/>
        <color theme="1"/>
        <rFont val="Calibri"/>
        <family val="2"/>
        <scheme val="minor"/>
      </rPr>
      <t>P3</t>
    </r>
    <r>
      <rPr>
        <sz val="11"/>
        <color theme="1"/>
        <rFont val="Calibri"/>
        <family val="2"/>
        <scheme val="minor"/>
      </rPr>
      <t xml:space="preserve"> - Agreed with P1 &amp; P2 comments</t>
    </r>
  </si>
  <si>
    <r>
      <rPr>
        <b/>
        <sz val="11"/>
        <color theme="1"/>
        <rFont val="Calibri"/>
        <family val="2"/>
        <scheme val="minor"/>
      </rPr>
      <t>P1</t>
    </r>
    <r>
      <rPr>
        <sz val="11"/>
        <color theme="1"/>
        <rFont val="Calibri"/>
        <family val="2"/>
        <scheme val="minor"/>
      </rPr>
      <t xml:space="preserve"> - There would be no uniformity across the region -  the do nothing option hampers patient flow and inefficient patient pathways on both sites.
</t>
    </r>
    <r>
      <rPr>
        <b/>
        <sz val="11"/>
        <color theme="1"/>
        <rFont val="Calibri"/>
        <family val="2"/>
        <scheme val="minor"/>
      </rPr>
      <t>P2</t>
    </r>
    <r>
      <rPr>
        <sz val="11"/>
        <color theme="1"/>
        <rFont val="Calibri"/>
        <family val="2"/>
        <scheme val="minor"/>
      </rPr>
      <t xml:space="preserve"> -  This model would create discrepancy of service across both sites, the GIRFT report says access to care is very different across both sites.
</t>
    </r>
    <r>
      <rPr>
        <b/>
        <sz val="11"/>
        <color theme="1"/>
        <rFont val="Calibri"/>
        <family val="2"/>
        <scheme val="minor"/>
      </rPr>
      <t>P3</t>
    </r>
    <r>
      <rPr>
        <sz val="11"/>
        <color theme="1"/>
        <rFont val="Calibri"/>
        <family val="2"/>
        <scheme val="minor"/>
      </rPr>
      <t xml:space="preserve">  - Clinical teams on both sites do deliver quality of care however it is difficult to drive up improvement opportunities if the service stayed as is.  The service would lack ambition.</t>
    </r>
  </si>
  <si>
    <r>
      <rPr>
        <b/>
        <sz val="11"/>
        <color rgb="FF000000"/>
        <rFont val="Calibri"/>
        <family val="2"/>
        <scheme val="minor"/>
      </rPr>
      <t>P1</t>
    </r>
    <r>
      <rPr>
        <sz val="11"/>
        <color rgb="FF000000"/>
        <rFont val="Calibri"/>
        <family val="2"/>
        <scheme val="minor"/>
      </rPr>
      <t xml:space="preserve">– This model results in an inefficient service, capital investment would be needed to better purpose the Aintree Estate.  
</t>
    </r>
    <r>
      <rPr>
        <b/>
        <sz val="11"/>
        <color rgb="FF000000"/>
        <rFont val="Calibri"/>
        <family val="2"/>
        <scheme val="minor"/>
      </rPr>
      <t>P2</t>
    </r>
    <r>
      <rPr>
        <sz val="11"/>
        <color rgb="FF000000"/>
        <rFont val="Calibri"/>
        <family val="2"/>
        <scheme val="minor"/>
      </rPr>
      <t xml:space="preserve"> - If we continue working in silos there would be a cost to the economy, eg timely access to fistula insertions, prolonged LoS.
</t>
    </r>
    <r>
      <rPr>
        <b/>
        <sz val="11"/>
        <color rgb="FF000000"/>
        <rFont val="Calibri"/>
        <family val="2"/>
        <scheme val="minor"/>
      </rPr>
      <t>P3 -</t>
    </r>
    <r>
      <rPr>
        <sz val="11"/>
        <color rgb="FF000000"/>
        <rFont val="Calibri"/>
        <family val="2"/>
        <scheme val="minor"/>
      </rPr>
      <t xml:space="preserve"> Part of the model is to prevent patients coming into the acute site, this would not be possible if the service stayed as is.</t>
    </r>
  </si>
  <si>
    <r>
      <rPr>
        <b/>
        <sz val="11"/>
        <color theme="1"/>
        <rFont val="Calibri"/>
        <family val="2"/>
        <scheme val="minor"/>
      </rPr>
      <t>P1, P2</t>
    </r>
    <r>
      <rPr>
        <sz val="11"/>
        <color theme="1"/>
        <rFont val="Calibri"/>
        <family val="2"/>
        <scheme val="minor"/>
      </rPr>
      <t xml:space="preserve"> - Estate at AUH not fit for purpose.
</t>
    </r>
    <r>
      <rPr>
        <b/>
        <sz val="11"/>
        <color theme="1"/>
        <rFont val="Calibri"/>
        <family val="2"/>
        <scheme val="minor"/>
      </rPr>
      <t>P3</t>
    </r>
    <r>
      <rPr>
        <sz val="11"/>
        <color theme="1"/>
        <rFont val="Calibri"/>
        <family val="2"/>
        <scheme val="minor"/>
      </rPr>
      <t xml:space="preserve"> - Estate doesn’t reach the highest standard of IPC, as they don’t have single rooms.  Nowhere to expand the service at AUH.</t>
    </r>
  </si>
  <si>
    <r>
      <rPr>
        <b/>
        <sz val="11"/>
        <color theme="1"/>
        <rFont val="Calibri"/>
        <family val="2"/>
        <scheme val="minor"/>
      </rPr>
      <t xml:space="preserve">P1 </t>
    </r>
    <r>
      <rPr>
        <sz val="11"/>
        <color theme="1"/>
        <rFont val="Calibri"/>
        <family val="2"/>
        <scheme val="minor"/>
      </rPr>
      <t xml:space="preserve">- Configuration of staffing with drive up opportunities and provide better access to beds for the region.  The bed coordinator role will improve co-ordination to reduce risks and improve safety.
</t>
    </r>
    <r>
      <rPr>
        <b/>
        <sz val="11"/>
        <color theme="1"/>
        <rFont val="Calibri"/>
        <family val="2"/>
        <scheme val="minor"/>
      </rPr>
      <t>P2</t>
    </r>
    <r>
      <rPr>
        <sz val="11"/>
        <color theme="1"/>
        <rFont val="Calibri"/>
        <family val="2"/>
        <scheme val="minor"/>
      </rPr>
      <t xml:space="preserve"> - Clinical cover at AUH will be enhanced (Consultants and Middle grade)
</t>
    </r>
    <r>
      <rPr>
        <b/>
        <sz val="11"/>
        <color theme="1"/>
        <rFont val="Calibri"/>
        <family val="2"/>
        <scheme val="minor"/>
      </rPr>
      <t xml:space="preserve">P3 </t>
    </r>
    <r>
      <rPr>
        <sz val="11"/>
        <color theme="1"/>
        <rFont val="Calibri"/>
        <family val="2"/>
        <scheme val="minor"/>
      </rPr>
      <t xml:space="preserve"> - Agreed with P1 and P2 comments but commented that this model will be future proofing the model, ie attract doctors to work at LUHFT making the service stronger for the future.</t>
    </r>
  </si>
  <si>
    <r>
      <rPr>
        <b/>
        <sz val="11"/>
        <color theme="1"/>
        <rFont val="Calibri"/>
        <family val="2"/>
        <scheme val="minor"/>
      </rPr>
      <t>P1</t>
    </r>
    <r>
      <rPr>
        <sz val="11"/>
        <color theme="1"/>
        <rFont val="Calibri"/>
        <family val="2"/>
        <scheme val="minor"/>
      </rPr>
      <t xml:space="preserve">- all the reverse reasons stated against other model -  Right care, right place delivered by the right clinician etc. Model lends itself to collaborative working etc(due to location)
</t>
    </r>
    <r>
      <rPr>
        <b/>
        <sz val="11"/>
        <color theme="1"/>
        <rFont val="Calibri"/>
        <family val="2"/>
        <scheme val="minor"/>
      </rPr>
      <t>P2</t>
    </r>
    <r>
      <rPr>
        <sz val="11"/>
        <color theme="1"/>
        <rFont val="Calibri"/>
        <family val="2"/>
        <scheme val="minor"/>
      </rPr>
      <t xml:space="preserve"> - All of the reasons stated by P1 plus the detail regarding the combined resilient workforce.  Research is also a key objective in terms of having greater research opportunities.
</t>
    </r>
    <r>
      <rPr>
        <b/>
        <sz val="11"/>
        <color theme="1"/>
        <rFont val="Calibri"/>
        <family val="2"/>
        <scheme val="minor"/>
      </rPr>
      <t>P3</t>
    </r>
    <r>
      <rPr>
        <sz val="11"/>
        <color theme="1"/>
        <rFont val="Calibri"/>
        <family val="2"/>
        <scheme val="minor"/>
      </rPr>
      <t xml:space="preserve"> -  </t>
    </r>
    <r>
      <rPr>
        <sz val="11"/>
        <color theme="1"/>
        <rFont val="Calibri"/>
        <family val="2"/>
        <scheme val="minor"/>
      </rPr>
      <t xml:space="preserve">Agreed with the comments of P1,P2 </t>
    </r>
  </si>
  <si>
    <r>
      <rPr>
        <b/>
        <sz val="11"/>
        <color theme="1"/>
        <rFont val="Calibri"/>
        <family val="2"/>
        <scheme val="minor"/>
      </rPr>
      <t xml:space="preserve">P1 </t>
    </r>
    <r>
      <rPr>
        <sz val="11"/>
        <color theme="1"/>
        <rFont val="Calibri"/>
        <family val="2"/>
        <scheme val="minor"/>
      </rPr>
      <t xml:space="preserve">- This model goes against the merger strategy.   The merger was intended to overcome flaws in workforce.  Harder to deliver 4 Greats with do nothing option. 
</t>
    </r>
    <r>
      <rPr>
        <b/>
        <sz val="11"/>
        <color theme="1"/>
        <rFont val="Calibri"/>
        <family val="2"/>
        <scheme val="minor"/>
      </rPr>
      <t>P2</t>
    </r>
    <r>
      <rPr>
        <sz val="11"/>
        <color theme="1"/>
        <rFont val="Calibri"/>
        <family val="2"/>
        <scheme val="minor"/>
      </rPr>
      <t xml:space="preserve">- The point of the merger was to make improvements; if we did nothing everything would just stay the same. 
</t>
    </r>
    <r>
      <rPr>
        <b/>
        <sz val="11"/>
        <color theme="1"/>
        <rFont val="Calibri"/>
        <family val="2"/>
        <scheme val="minor"/>
      </rPr>
      <t xml:space="preserve">P3 </t>
    </r>
    <r>
      <rPr>
        <sz val="11"/>
        <color theme="1"/>
        <rFont val="Calibri"/>
        <family val="2"/>
        <scheme val="minor"/>
      </rPr>
      <t>- Agreed with P1 and P2 comments</t>
    </r>
  </si>
  <si>
    <t>Nephrology Options Appraisal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</si>
</sst>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32">
    <xf numFmtId="0" fontId="0" fillId="0" borderId="0" xfId="0"/>
    <xf numFmtId="0" fontId="1" fillId="0" borderId="0" xfId="0" applyFont="1"/>
    <xf numFmtId="0" fontId="3" fillId="3" borderId="0" xfId="0" applyFont="1" applyFill="1" applyBorder="1" applyAlignment="1">
      <alignment vertical="center"/>
    </xf>
    <xf numFmtId="0" fontId="2" fillId="4" borderId="1" xfId="0" applyFont="1" applyFill="1" applyBorder="1" applyAlignment="1">
      <alignment vertical="center" wrapText="1"/>
    </xf>
    <xf numFmtId="0" fontId="2" fillId="4" borderId="1" xfId="0" applyFont="1" applyFill="1" applyBorder="1" applyAlignment="1">
      <alignment horizontal="center" vertical="top" wrapText="1"/>
    </xf>
    <xf numFmtId="0" fontId="2" fillId="4" borderId="1" xfId="0" applyFont="1" applyFill="1" applyBorder="1" applyAlignment="1">
      <alignment vertical="center"/>
    </xf>
    <xf numFmtId="0" fontId="4" fillId="4" borderId="1" xfId="0" applyFont="1" applyFill="1" applyBorder="1" applyAlignment="1">
      <alignment vertical="center" wrapText="1"/>
    </xf>
    <xf numFmtId="0" fontId="0" fillId="0" borderId="1" xfId="0" applyBorder="1"/>
    <xf numFmtId="0" fontId="3" fillId="3" borderId="1" xfId="0" applyFont="1" applyFill="1" applyBorder="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0" fillId="0" borderId="1" xfId="0" applyBorder="1" applyAlignment="1">
      <alignment wrapText="1"/>
    </xf>
    <xf numFmtId="0" fontId="3" fillId="0" borderId="1" xfId="0" applyFont="1" applyBorder="1" applyAlignment="1">
      <alignment vertical="center"/>
    </xf>
    <xf numFmtId="0" fontId="2" fillId="4" borderId="1" xfId="0" applyFont="1" applyFill="1" applyBorder="1" applyAlignment="1">
      <alignment vertical="top"/>
    </xf>
    <xf numFmtId="0" fontId="3" fillId="3" borderId="1" xfId="0" applyFont="1" applyFill="1" applyBorder="1" applyAlignment="1">
      <alignment vertical="center" wrapText="1"/>
    </xf>
    <xf numFmtId="0" fontId="0" fillId="2" borderId="1" xfId="0" applyNumberFormat="1" applyFill="1" applyBorder="1" applyAlignment="1">
      <alignment vertical="center"/>
    </xf>
    <xf numFmtId="0" fontId="2" fillId="4" borderId="1" xfId="0" applyFont="1" applyFill="1" applyBorder="1" applyAlignment="1">
      <alignment vertical="top" wrapText="1"/>
    </xf>
    <xf numFmtId="0" fontId="0" fillId="0" borderId="1" xfId="0" applyFont="1" applyBorder="1" applyAlignment="1">
      <alignment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xf>
    <xf numFmtId="0" fontId="0" fillId="3" borderId="1" xfId="0" applyFill="1" applyBorder="1" applyAlignment="1">
      <alignment vertical="center" wrapText="1"/>
    </xf>
    <xf numFmtId="0" fontId="0" fillId="0" borderId="1" xfId="0" applyFont="1" applyBorder="1" applyAlignment="1">
      <alignment vertical="top" wrapText="1"/>
    </xf>
    <xf numFmtId="0" fontId="5" fillId="0" borderId="1" xfId="0" applyFont="1" applyBorder="1" applyAlignment="1">
      <alignment vertical="top" wrapText="1"/>
    </xf>
    <xf numFmtId="0" fontId="0" fillId="0" borderId="1" xfId="0" applyBorder="1" applyAlignment="1">
      <alignment vertical="top" wrapText="1"/>
    </xf>
    <xf numFmtId="0" fontId="0" fillId="3" borderId="1" xfId="0" applyFill="1" applyBorder="1" applyAlignment="1">
      <alignment horizontal="left" vertical="center" wrapText="1"/>
    </xf>
    <xf numFmtId="0" fontId="1" fillId="0" borderId="2"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tabSelected="1" zoomScale="80" zoomScaleNormal="80" workbookViewId="0">
      <selection activeCell="B1" sqref="B1"/>
    </sheetView>
  </sheetViews>
  <sheetFormatPr defaultRowHeight="14.5" x14ac:dyDescent="0.35"/>
  <cols>
    <col min="2" max="2" width="16.54296875" bestFit="1" customWidth="1"/>
    <col min="3" max="3" width="25.54296875" customWidth="1"/>
    <col min="4" max="6" width="10.453125" customWidth="1"/>
    <col min="7" max="7" width="9.08984375" customWidth="1"/>
    <col min="8" max="8" width="10.1796875" customWidth="1"/>
    <col min="10" max="10" width="8.54296875" customWidth="1"/>
    <col min="11" max="11" width="8.7265625" hidden="1" customWidth="1"/>
    <col min="12" max="12" width="55.453125" customWidth="1"/>
  </cols>
  <sheetData>
    <row r="1" spans="2:12" x14ac:dyDescent="0.35">
      <c r="B1" s="31" t="s">
        <v>46</v>
      </c>
    </row>
    <row r="2" spans="2:12" x14ac:dyDescent="0.35">
      <c r="B2" s="1" t="s">
        <v>5</v>
      </c>
      <c r="C2" s="1" t="s">
        <v>6</v>
      </c>
    </row>
    <row r="3" spans="2:12" ht="43.5" x14ac:dyDescent="0.35">
      <c r="B3" s="13" t="s">
        <v>11</v>
      </c>
      <c r="C3" s="13" t="s">
        <v>8</v>
      </c>
      <c r="D3" s="16" t="s">
        <v>15</v>
      </c>
      <c r="E3" s="16" t="s">
        <v>23</v>
      </c>
      <c r="F3" s="16" t="s">
        <v>13</v>
      </c>
      <c r="G3" s="7"/>
      <c r="H3" s="4" t="s">
        <v>27</v>
      </c>
      <c r="I3" s="4" t="s">
        <v>20</v>
      </c>
      <c r="J3" s="4" t="s">
        <v>19</v>
      </c>
      <c r="K3" s="4" t="s">
        <v>21</v>
      </c>
      <c r="L3" s="4" t="s">
        <v>22</v>
      </c>
    </row>
    <row r="4" spans="2:12" ht="96.5" customHeight="1" x14ac:dyDescent="0.35">
      <c r="B4" s="8" t="s">
        <v>0</v>
      </c>
      <c r="C4" s="23" t="s">
        <v>9</v>
      </c>
      <c r="D4" s="18">
        <v>2</v>
      </c>
      <c r="E4" s="19">
        <f>H4+I4+J4+K4</f>
        <v>4</v>
      </c>
      <c r="F4" s="18">
        <f>D4*E4</f>
        <v>8</v>
      </c>
      <c r="G4" s="20"/>
      <c r="H4" s="18">
        <v>2</v>
      </c>
      <c r="I4" s="18">
        <v>1</v>
      </c>
      <c r="J4" s="18">
        <v>1</v>
      </c>
      <c r="K4" s="18"/>
      <c r="L4" s="11" t="s">
        <v>45</v>
      </c>
    </row>
    <row r="5" spans="2:12" ht="116" x14ac:dyDescent="0.35">
      <c r="B5" s="14" t="s">
        <v>1</v>
      </c>
      <c r="C5" s="23" t="s">
        <v>12</v>
      </c>
      <c r="D5" s="18">
        <v>5</v>
      </c>
      <c r="E5" s="19">
        <f>H5+I5+J5+K5</f>
        <v>3</v>
      </c>
      <c r="F5" s="18">
        <f>D5*E5</f>
        <v>15</v>
      </c>
      <c r="G5" s="20"/>
      <c r="H5" s="18">
        <v>1</v>
      </c>
      <c r="I5" s="18">
        <v>1</v>
      </c>
      <c r="J5" s="18">
        <v>1</v>
      </c>
      <c r="K5" s="20"/>
      <c r="L5" s="11" t="s">
        <v>29</v>
      </c>
    </row>
    <row r="6" spans="2:12" ht="74" customHeight="1" x14ac:dyDescent="0.35">
      <c r="B6" s="8" t="s">
        <v>2</v>
      </c>
      <c r="C6" s="23" t="s">
        <v>28</v>
      </c>
      <c r="D6" s="18">
        <v>1</v>
      </c>
      <c r="E6" s="19">
        <f>H6+I6+J6+K6</f>
        <v>3</v>
      </c>
      <c r="F6" s="18">
        <f t="shared" ref="F6:F8" si="0">D6*E6</f>
        <v>3</v>
      </c>
      <c r="G6" s="20"/>
      <c r="H6" s="18">
        <v>1</v>
      </c>
      <c r="I6" s="18">
        <v>1</v>
      </c>
      <c r="J6" s="18">
        <v>1</v>
      </c>
      <c r="K6" s="20"/>
      <c r="L6" s="24" t="s">
        <v>39</v>
      </c>
    </row>
    <row r="7" spans="2:12" ht="138.5" customHeight="1" x14ac:dyDescent="0.35">
      <c r="B7" s="8" t="s">
        <v>3</v>
      </c>
      <c r="C7" s="23" t="s">
        <v>16</v>
      </c>
      <c r="D7" s="18">
        <v>3</v>
      </c>
      <c r="E7" s="19">
        <f>H7+I7+J7+K7</f>
        <v>5</v>
      </c>
      <c r="F7" s="18">
        <f t="shared" si="0"/>
        <v>15</v>
      </c>
      <c r="G7" s="20"/>
      <c r="H7" s="18">
        <v>2</v>
      </c>
      <c r="I7" s="18">
        <v>1</v>
      </c>
      <c r="J7" s="18">
        <v>2</v>
      </c>
      <c r="K7" s="20"/>
      <c r="L7" s="17" t="s">
        <v>40</v>
      </c>
    </row>
    <row r="8" spans="2:12" ht="101.5" x14ac:dyDescent="0.35">
      <c r="B8" s="8" t="s">
        <v>4</v>
      </c>
      <c r="C8" s="23" t="s">
        <v>10</v>
      </c>
      <c r="D8" s="18">
        <v>4</v>
      </c>
      <c r="E8" s="19">
        <f>H8+I8+J8+K8</f>
        <v>6</v>
      </c>
      <c r="F8" s="18">
        <f t="shared" si="0"/>
        <v>24</v>
      </c>
      <c r="G8" s="20"/>
      <c r="H8" s="18">
        <v>1</v>
      </c>
      <c r="I8" s="18">
        <v>2</v>
      </c>
      <c r="J8" s="18">
        <v>3</v>
      </c>
      <c r="K8" s="20"/>
      <c r="L8" s="25" t="s">
        <v>41</v>
      </c>
    </row>
    <row r="9" spans="2:12" x14ac:dyDescent="0.35">
      <c r="B9" s="7"/>
      <c r="C9" s="7"/>
      <c r="D9" s="9"/>
      <c r="E9" s="12" t="s">
        <v>7</v>
      </c>
      <c r="F9" s="21">
        <f>SUM(F4:F8)</f>
        <v>65</v>
      </c>
      <c r="G9" s="7"/>
      <c r="H9" s="7"/>
      <c r="I9" s="7"/>
      <c r="J9" s="7"/>
      <c r="K9" s="7"/>
      <c r="L9" s="7"/>
    </row>
    <row r="10" spans="2:12" x14ac:dyDescent="0.35">
      <c r="E10" s="22"/>
    </row>
    <row r="12" spans="2:12" x14ac:dyDescent="0.35">
      <c r="B12" s="28" t="s">
        <v>34</v>
      </c>
      <c r="C12" s="29"/>
      <c r="D12" s="29"/>
      <c r="E12" s="29"/>
      <c r="F12" s="29"/>
      <c r="G12" s="29"/>
      <c r="H12" s="29"/>
      <c r="I12" s="29"/>
      <c r="J12" s="29"/>
      <c r="K12" s="29"/>
      <c r="L12" s="30"/>
    </row>
    <row r="13" spans="2:12" ht="43.5" x14ac:dyDescent="0.35">
      <c r="B13" s="5" t="s">
        <v>11</v>
      </c>
      <c r="C13" s="5" t="s">
        <v>8</v>
      </c>
      <c r="D13" s="6" t="s">
        <v>15</v>
      </c>
      <c r="E13" s="6" t="s">
        <v>14</v>
      </c>
      <c r="F13" s="6" t="s">
        <v>13</v>
      </c>
      <c r="G13" s="7"/>
      <c r="H13" s="16" t="s">
        <v>17</v>
      </c>
      <c r="I13" s="16" t="s">
        <v>18</v>
      </c>
      <c r="J13" s="16" t="s">
        <v>24</v>
      </c>
      <c r="K13" s="16"/>
      <c r="L13" s="4" t="s">
        <v>22</v>
      </c>
    </row>
    <row r="14" spans="2:12" ht="58" x14ac:dyDescent="0.35">
      <c r="B14" s="8" t="s">
        <v>0</v>
      </c>
      <c r="C14" s="23" t="s">
        <v>9</v>
      </c>
      <c r="D14" s="9">
        <v>2</v>
      </c>
      <c r="E14" s="10">
        <f>H14+I14+J14+K14</f>
        <v>6</v>
      </c>
      <c r="F14" s="9">
        <f>D14*E14</f>
        <v>12</v>
      </c>
      <c r="G14" s="9"/>
      <c r="H14" s="18">
        <v>2</v>
      </c>
      <c r="I14" s="18">
        <v>2</v>
      </c>
      <c r="J14" s="18">
        <v>2</v>
      </c>
      <c r="K14" s="7"/>
      <c r="L14" s="11" t="s">
        <v>30</v>
      </c>
    </row>
    <row r="15" spans="2:12" ht="101.5" x14ac:dyDescent="0.35">
      <c r="B15" s="8" t="s">
        <v>1</v>
      </c>
      <c r="C15" s="23" t="s">
        <v>12</v>
      </c>
      <c r="D15" s="9">
        <v>5</v>
      </c>
      <c r="E15" s="10">
        <f>H15+I15+J15+K15</f>
        <v>6</v>
      </c>
      <c r="F15" s="9">
        <f t="shared" ref="F15:F18" si="1">D15*E15</f>
        <v>30</v>
      </c>
      <c r="G15" s="9"/>
      <c r="H15" s="18">
        <v>2</v>
      </c>
      <c r="I15" s="18">
        <v>2</v>
      </c>
      <c r="J15" s="18">
        <v>2</v>
      </c>
      <c r="K15" s="7"/>
      <c r="L15" s="11" t="s">
        <v>31</v>
      </c>
    </row>
    <row r="16" spans="2:12" ht="58" x14ac:dyDescent="0.35">
      <c r="B16" s="8" t="s">
        <v>2</v>
      </c>
      <c r="C16" s="23" t="s">
        <v>28</v>
      </c>
      <c r="D16" s="9">
        <v>1</v>
      </c>
      <c r="E16" s="10">
        <f t="shared" ref="E16:E18" si="2">H16+I16+J16+K16</f>
        <v>3</v>
      </c>
      <c r="F16" s="9">
        <f t="shared" si="1"/>
        <v>3</v>
      </c>
      <c r="G16" s="9"/>
      <c r="H16" s="18">
        <v>1</v>
      </c>
      <c r="I16" s="18">
        <v>1</v>
      </c>
      <c r="J16" s="18">
        <v>1</v>
      </c>
      <c r="K16" s="7"/>
      <c r="L16" s="24" t="s">
        <v>42</v>
      </c>
    </row>
    <row r="17" spans="2:12" ht="87" x14ac:dyDescent="0.35">
      <c r="B17" s="8" t="s">
        <v>3</v>
      </c>
      <c r="C17" s="23" t="s">
        <v>16</v>
      </c>
      <c r="D17" s="9">
        <v>3</v>
      </c>
      <c r="E17" s="10">
        <f t="shared" si="2"/>
        <v>3</v>
      </c>
      <c r="F17" s="9">
        <f t="shared" si="1"/>
        <v>9</v>
      </c>
      <c r="G17" s="9"/>
      <c r="H17" s="18">
        <v>1</v>
      </c>
      <c r="I17" s="18">
        <v>1</v>
      </c>
      <c r="J17" s="18">
        <v>1</v>
      </c>
      <c r="K17" s="7"/>
      <c r="L17" s="11" t="s">
        <v>32</v>
      </c>
    </row>
    <row r="18" spans="2:12" ht="58" x14ac:dyDescent="0.35">
      <c r="B18" s="8" t="s">
        <v>4</v>
      </c>
      <c r="C18" s="23" t="s">
        <v>10</v>
      </c>
      <c r="D18" s="9">
        <v>4</v>
      </c>
      <c r="E18" s="10">
        <f t="shared" si="2"/>
        <v>3</v>
      </c>
      <c r="F18" s="9">
        <f t="shared" si="1"/>
        <v>12</v>
      </c>
      <c r="G18" s="9"/>
      <c r="H18" s="18">
        <v>1</v>
      </c>
      <c r="I18" s="18">
        <v>1</v>
      </c>
      <c r="J18" s="18">
        <v>1</v>
      </c>
      <c r="K18" s="7"/>
      <c r="L18" s="26" t="s">
        <v>33</v>
      </c>
    </row>
    <row r="19" spans="2:12" x14ac:dyDescent="0.35">
      <c r="B19" s="7"/>
      <c r="C19" s="7"/>
      <c r="D19" s="9"/>
      <c r="E19" s="12" t="s">
        <v>7</v>
      </c>
      <c r="F19" s="12">
        <f>SUM(F14:F18)</f>
        <v>66</v>
      </c>
      <c r="G19" s="7"/>
      <c r="H19" s="7"/>
      <c r="I19" s="7"/>
      <c r="J19" s="7"/>
      <c r="K19" s="7"/>
      <c r="L19" s="7"/>
    </row>
    <row r="20" spans="2:12" x14ac:dyDescent="0.35">
      <c r="B20" s="2"/>
    </row>
    <row r="21" spans="2:12" x14ac:dyDescent="0.35">
      <c r="B21" s="2"/>
    </row>
    <row r="22" spans="2:12" x14ac:dyDescent="0.35">
      <c r="B22" s="8" t="s">
        <v>35</v>
      </c>
      <c r="C22" s="7"/>
      <c r="D22" s="7"/>
      <c r="E22" s="7"/>
      <c r="F22" s="7"/>
      <c r="G22" s="7"/>
      <c r="H22" s="7"/>
      <c r="I22" s="7"/>
      <c r="J22" s="7"/>
      <c r="K22" s="7"/>
      <c r="L22" s="7"/>
    </row>
    <row r="23" spans="2:12" ht="43.5" x14ac:dyDescent="0.35">
      <c r="B23" s="13" t="s">
        <v>11</v>
      </c>
      <c r="C23" s="13" t="s">
        <v>8</v>
      </c>
      <c r="D23" s="16" t="s">
        <v>15</v>
      </c>
      <c r="E23" s="16" t="s">
        <v>23</v>
      </c>
      <c r="F23" s="16" t="s">
        <v>13</v>
      </c>
      <c r="G23" s="7"/>
      <c r="H23" s="3" t="s">
        <v>26</v>
      </c>
      <c r="I23" s="3" t="s">
        <v>20</v>
      </c>
      <c r="J23" s="3" t="s">
        <v>25</v>
      </c>
      <c r="K23" s="3"/>
      <c r="L23" s="4" t="s">
        <v>22</v>
      </c>
    </row>
    <row r="24" spans="2:12" ht="58" x14ac:dyDescent="0.35">
      <c r="B24" s="8" t="s">
        <v>0</v>
      </c>
      <c r="C24" s="27" t="s">
        <v>9</v>
      </c>
      <c r="D24" s="9">
        <v>2</v>
      </c>
      <c r="E24" s="15">
        <f>H24+I24+J24+K24</f>
        <v>15</v>
      </c>
      <c r="F24" s="9">
        <f>D24*E24</f>
        <v>30</v>
      </c>
      <c r="G24" s="7"/>
      <c r="H24" s="18">
        <v>5</v>
      </c>
      <c r="I24" s="18">
        <v>5</v>
      </c>
      <c r="J24" s="18">
        <v>5</v>
      </c>
      <c r="K24" s="7"/>
      <c r="L24" s="11" t="s">
        <v>37</v>
      </c>
    </row>
    <row r="25" spans="2:12" ht="130.5" x14ac:dyDescent="0.35">
      <c r="B25" s="8" t="s">
        <v>1</v>
      </c>
      <c r="C25" s="27" t="s">
        <v>12</v>
      </c>
      <c r="D25" s="9">
        <v>5</v>
      </c>
      <c r="E25" s="15">
        <f t="shared" ref="E25:E28" si="3">H25+I25+J25+K25</f>
        <v>12</v>
      </c>
      <c r="F25" s="9">
        <f t="shared" ref="F25:F28" si="4">D25*E25</f>
        <v>60</v>
      </c>
      <c r="G25" s="7"/>
      <c r="H25" s="18">
        <v>4</v>
      </c>
      <c r="I25" s="18">
        <v>4</v>
      </c>
      <c r="J25" s="18">
        <v>4</v>
      </c>
      <c r="K25" s="7"/>
      <c r="L25" s="11" t="s">
        <v>43</v>
      </c>
    </row>
    <row r="26" spans="2:12" ht="29" x14ac:dyDescent="0.35">
      <c r="B26" s="8" t="s">
        <v>2</v>
      </c>
      <c r="C26" s="27" t="s">
        <v>28</v>
      </c>
      <c r="D26" s="9">
        <v>1</v>
      </c>
      <c r="E26" s="15">
        <f t="shared" si="3"/>
        <v>15</v>
      </c>
      <c r="F26" s="9">
        <f t="shared" si="4"/>
        <v>15</v>
      </c>
      <c r="G26" s="7"/>
      <c r="H26" s="18">
        <v>5</v>
      </c>
      <c r="I26" s="18">
        <v>5</v>
      </c>
      <c r="J26" s="18">
        <v>5</v>
      </c>
      <c r="K26" s="7"/>
      <c r="L26" s="11" t="s">
        <v>36</v>
      </c>
    </row>
    <row r="27" spans="2:12" ht="101.5" x14ac:dyDescent="0.35">
      <c r="B27" s="8" t="s">
        <v>3</v>
      </c>
      <c r="C27" s="27" t="s">
        <v>16</v>
      </c>
      <c r="D27" s="9">
        <v>3</v>
      </c>
      <c r="E27" s="15">
        <f t="shared" si="3"/>
        <v>12</v>
      </c>
      <c r="F27" s="9">
        <f t="shared" si="4"/>
        <v>36</v>
      </c>
      <c r="G27" s="7"/>
      <c r="H27" s="18">
        <v>4</v>
      </c>
      <c r="I27" s="18">
        <v>4</v>
      </c>
      <c r="J27" s="18">
        <v>4</v>
      </c>
      <c r="K27" s="7"/>
      <c r="L27" s="11" t="s">
        <v>44</v>
      </c>
    </row>
    <row r="28" spans="2:12" ht="72.5" x14ac:dyDescent="0.35">
      <c r="B28" s="8" t="s">
        <v>4</v>
      </c>
      <c r="C28" s="27" t="s">
        <v>10</v>
      </c>
      <c r="D28" s="9">
        <v>4</v>
      </c>
      <c r="E28" s="15">
        <f t="shared" si="3"/>
        <v>15</v>
      </c>
      <c r="F28" s="9">
        <f t="shared" si="4"/>
        <v>60</v>
      </c>
      <c r="G28" s="7"/>
      <c r="H28" s="18">
        <v>5</v>
      </c>
      <c r="I28" s="18">
        <v>5</v>
      </c>
      <c r="J28" s="18">
        <v>5</v>
      </c>
      <c r="K28" s="7"/>
      <c r="L28" s="11" t="s">
        <v>38</v>
      </c>
    </row>
    <row r="29" spans="2:12" x14ac:dyDescent="0.35">
      <c r="B29" s="7"/>
      <c r="C29" s="7"/>
      <c r="D29" s="9"/>
      <c r="E29" s="12" t="s">
        <v>7</v>
      </c>
      <c r="F29" s="12">
        <f>SUM(F24:F28)</f>
        <v>201</v>
      </c>
      <c r="G29" s="7"/>
      <c r="H29" s="18"/>
      <c r="I29" s="18"/>
      <c r="J29" s="18"/>
      <c r="K29" s="7"/>
      <c r="L29" s="11"/>
    </row>
  </sheetData>
  <mergeCells count="1">
    <mergeCell ref="B12:L12"/>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Aintree University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CARWYN LANGDOWN</cp:lastModifiedBy>
  <dcterms:created xsi:type="dcterms:W3CDTF">2021-06-11T09:15:16Z</dcterms:created>
  <dcterms:modified xsi:type="dcterms:W3CDTF">2021-11-05T15:28:59Z</dcterms:modified>
</cp:coreProperties>
</file>